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.myers\Desktop\"/>
    </mc:Choice>
  </mc:AlternateContent>
  <bookViews>
    <workbookView xWindow="120" yWindow="15" windowWidth="18960" windowHeight="11325"/>
  </bookViews>
  <sheets>
    <sheet name="Sheet1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G1" i="3" l="1"/>
  <c r="F1" i="3"/>
</calcChain>
</file>

<file path=xl/sharedStrings.xml><?xml version="1.0" encoding="utf-8"?>
<sst xmlns="http://schemas.openxmlformats.org/spreadsheetml/2006/main" count="1686" uniqueCount="171">
  <si>
    <r>
      <rPr>
        <b/>
        <sz val="12"/>
        <color rgb="FFFFFFFF"/>
        <rFont val="Arial"/>
        <family val="2"/>
      </rPr>
      <t>Sunday</t>
    </r>
  </si>
  <si>
    <r>
      <rPr>
        <b/>
        <sz val="12"/>
        <color rgb="FFFFFFFF"/>
        <rFont val="Arial"/>
        <family val="2"/>
      </rPr>
      <t>Monday</t>
    </r>
  </si>
  <si>
    <r>
      <rPr>
        <b/>
        <sz val="12"/>
        <color rgb="FFFFFFFF"/>
        <rFont val="Arial"/>
        <family val="2"/>
      </rPr>
      <t>Tuesday</t>
    </r>
  </si>
  <si>
    <r>
      <rPr>
        <b/>
        <sz val="12"/>
        <color rgb="FFFFFFFF"/>
        <rFont val="Arial"/>
        <family val="2"/>
      </rPr>
      <t>Wednesday</t>
    </r>
  </si>
  <si>
    <r>
      <rPr>
        <b/>
        <sz val="12"/>
        <color rgb="FFFFFFFF"/>
        <rFont val="Arial"/>
        <family val="2"/>
      </rPr>
      <t>Thursday</t>
    </r>
  </si>
  <si>
    <r>
      <rPr>
        <b/>
        <sz val="12"/>
        <color rgb="FFFFFFFF"/>
        <rFont val="Arial"/>
        <family val="2"/>
      </rPr>
      <t>Friday</t>
    </r>
  </si>
  <si>
    <r>
      <rPr>
        <b/>
        <sz val="12"/>
        <color rgb="FFFFFFFF"/>
        <rFont val="Arial"/>
        <family val="2"/>
      </rPr>
      <t>Saturday</t>
    </r>
  </si>
  <si>
    <t>11:45</t>
  </si>
  <si>
    <t>Meadows</t>
  </si>
  <si>
    <t>Tampa Bay Downs</t>
  </si>
  <si>
    <t>12:00</t>
  </si>
  <si>
    <t>11:25</t>
  </si>
  <si>
    <t>Harrahs Philly</t>
  </si>
  <si>
    <t>11:50</t>
  </si>
  <si>
    <t>1:00</t>
  </si>
  <si>
    <t>Golden Gate</t>
  </si>
  <si>
    <t>4:00</t>
  </si>
  <si>
    <t>Santa Anita</t>
  </si>
  <si>
    <t>5:30</t>
  </si>
  <si>
    <t>Hoosier Park</t>
  </si>
  <si>
    <t>3:00</t>
  </si>
  <si>
    <t>6:00</t>
  </si>
  <si>
    <t>Charles Town Races</t>
  </si>
  <si>
    <t>Woodbine-Mohawk</t>
  </si>
  <si>
    <t>5:00</t>
  </si>
  <si>
    <t>Penn National</t>
  </si>
  <si>
    <t>Northfield</t>
  </si>
  <si>
    <t>6:15</t>
  </si>
  <si>
    <t>Yonkers</t>
  </si>
  <si>
    <t>5:20</t>
  </si>
  <si>
    <t>Meadowlands Hrn</t>
  </si>
  <si>
    <t>Saratoga Hrn Eve</t>
  </si>
  <si>
    <t>11:30</t>
  </si>
  <si>
    <t>Pocono Downs</t>
  </si>
  <si>
    <t>11:40</t>
  </si>
  <si>
    <t>11:35</t>
  </si>
  <si>
    <t>11:55</t>
  </si>
  <si>
    <t>Parx Racing</t>
  </si>
  <si>
    <t>12:15</t>
  </si>
  <si>
    <t>5:50</t>
  </si>
  <si>
    <t>Woodbine Tbred</t>
  </si>
  <si>
    <t>1:25</t>
  </si>
  <si>
    <t>Indiana Grand</t>
  </si>
  <si>
    <t>11:20</t>
  </si>
  <si>
    <t>Belmont Park</t>
  </si>
  <si>
    <t>Churchill Downs</t>
  </si>
  <si>
    <t>Sam Houston</t>
  </si>
  <si>
    <t>Thistledown</t>
  </si>
  <si>
    <t>Finger Lakes</t>
  </si>
  <si>
    <t>2:25</t>
  </si>
  <si>
    <t>Mountaineer</t>
  </si>
  <si>
    <t>Prairie Meadows</t>
  </si>
  <si>
    <t>11:15</t>
  </si>
  <si>
    <t>Pimlico</t>
  </si>
  <si>
    <t>Gulfstream TARP</t>
  </si>
  <si>
    <t>6:05</t>
  </si>
  <si>
    <t>Running Aces</t>
  </si>
  <si>
    <t>8:00</t>
  </si>
  <si>
    <t>Emerald Downs</t>
  </si>
  <si>
    <t>Delaware Park</t>
  </si>
  <si>
    <t>Monmouth Park</t>
  </si>
  <si>
    <t>Gulfstream</t>
  </si>
  <si>
    <t>Louisiana</t>
  </si>
  <si>
    <t>Delta Downs</t>
  </si>
  <si>
    <t>Harrington</t>
  </si>
  <si>
    <t>Belterra Park</t>
  </si>
  <si>
    <t>Canterbury</t>
  </si>
  <si>
    <t>Arlington</t>
  </si>
  <si>
    <t>Evangeline</t>
  </si>
  <si>
    <t>Lone Star Park</t>
  </si>
  <si>
    <t>Ocean Downs</t>
  </si>
  <si>
    <t>Fort Erie</t>
  </si>
  <si>
    <t>Los Alamitos TBD</t>
  </si>
  <si>
    <t>11:25 Harrahs Philly</t>
  </si>
  <si>
    <t>11:35 Belterra Park</t>
  </si>
  <si>
    <t>11:45 Meadows</t>
  </si>
  <si>
    <t>11:50 Gulfstream</t>
  </si>
  <si>
    <t>11:50 Thistledown</t>
  </si>
  <si>
    <t>12:15 Delaware Park</t>
  </si>
  <si>
    <t>12:20 Woodbine Tbred</t>
  </si>
  <si>
    <t>12:50 Ellis Park</t>
  </si>
  <si>
    <t>2:25 Indiana Grand</t>
  </si>
  <si>
    <t>3:00 Delta Downs</t>
  </si>
  <si>
    <t>5:10 Canterbury</t>
  </si>
  <si>
    <t>5:30 Hoosier Park</t>
  </si>
  <si>
    <t>5:50 Evangeline</t>
  </si>
  <si>
    <t>6:00 Charles Town Races</t>
  </si>
  <si>
    <t>6:00 Woodbine-Mohawk</t>
  </si>
  <si>
    <t>6:15 Yonkers</t>
  </si>
  <si>
    <t>8:00 Emerald Downs</t>
  </si>
  <si>
    <t>11:40 Pimlico</t>
  </si>
  <si>
    <t>2:25 Arlington</t>
  </si>
  <si>
    <t>3:50 Woodbine Tbred</t>
  </si>
  <si>
    <t>4:00 Monmouth Park</t>
  </si>
  <si>
    <t>5:00 Northfield</t>
  </si>
  <si>
    <t>5:00 Penn National</t>
  </si>
  <si>
    <t>5:20 Meadowlands Hrn</t>
  </si>
  <si>
    <t>6:00 Prairie Meadows</t>
  </si>
  <si>
    <t>9:00 Indiana Grand</t>
  </si>
  <si>
    <t>11:15 Monmouth Park</t>
  </si>
  <si>
    <t>11:20 Gulfstream</t>
  </si>
  <si>
    <t>11:30 Pocono Downs</t>
  </si>
  <si>
    <t>2:45 Louisiana</t>
  </si>
  <si>
    <t>11:40 Harrahs Philly</t>
  </si>
  <si>
    <t>1:00 Canterbury</t>
  </si>
  <si>
    <t>4:00 Pocono Downs</t>
  </si>
  <si>
    <t>6:00 Mountaineer</t>
  </si>
  <si>
    <t>11:30 Pimlico</t>
  </si>
  <si>
    <t>11:55 Parx Racing</t>
  </si>
  <si>
    <t>12:05 Saratoga Hrn Eve</t>
  </si>
  <si>
    <t>12:10 Finger Lakes</t>
  </si>
  <si>
    <t>3:45 Presque Isle</t>
  </si>
  <si>
    <t>6:05 Ocean Downs</t>
  </si>
  <si>
    <t>1:25 Indiana Grand</t>
  </si>
  <si>
    <t>5:00 Canterbury</t>
  </si>
  <si>
    <t>6:45 Sam Houston</t>
  </si>
  <si>
    <t>1:00 Gulfstream</t>
  </si>
  <si>
    <t>8:30 Emerald Downs</t>
  </si>
  <si>
    <t>4:30 Emerald Downs</t>
  </si>
  <si>
    <t>12:00 Saratoga</t>
  </si>
  <si>
    <t>2:45 Golden Gate</t>
  </si>
  <si>
    <t>12:50</t>
  </si>
  <si>
    <t>Ellis Park</t>
  </si>
  <si>
    <t>3:50</t>
  </si>
  <si>
    <t>9:00</t>
  </si>
  <si>
    <t>3:45</t>
  </si>
  <si>
    <t>Presque Isle</t>
  </si>
  <si>
    <t>8:30</t>
  </si>
  <si>
    <t>4:30</t>
  </si>
  <si>
    <t>Saratoga</t>
  </si>
  <si>
    <t>11:00 Meadows</t>
  </si>
  <si>
    <t>Del Mar</t>
  </si>
  <si>
    <t>12:05 Saratoga</t>
  </si>
  <si>
    <t>12:10 Woodbine Tbred</t>
  </si>
  <si>
    <t>1:12 Canterbury</t>
  </si>
  <si>
    <t>3:45 Golden Gate</t>
  </si>
  <si>
    <t>4:00 Del Mar</t>
  </si>
  <si>
    <t>10:27 Gulfstream</t>
  </si>
  <si>
    <t>12:00 Red Mile</t>
  </si>
  <si>
    <t>3:00 Pimlico</t>
  </si>
  <si>
    <t>1:15 Pimlico</t>
  </si>
  <si>
    <t>2:30 Gulfstream</t>
  </si>
  <si>
    <t>11:30 Gulfstream</t>
  </si>
  <si>
    <t>6:25 Sam Houston</t>
  </si>
  <si>
    <t>6:00 Del Mar</t>
  </si>
  <si>
    <t>11:00 Meadowlands Hrn</t>
  </si>
  <si>
    <t>11:35 Saratoga</t>
  </si>
  <si>
    <t>1:00 Mountaineer</t>
  </si>
  <si>
    <t>11:20 Thistledown</t>
  </si>
  <si>
    <t>1:25 Arlington</t>
  </si>
  <si>
    <t>2:30 Albuquerque</t>
  </si>
  <si>
    <t>4:00 Meadows</t>
  </si>
  <si>
    <t>7:07 Remington Park</t>
  </si>
  <si>
    <t>11:00 Woodbine Tbred</t>
  </si>
  <si>
    <t>4:00 Charles Town Races</t>
  </si>
  <si>
    <t>5:30 Del Mar</t>
  </si>
  <si>
    <t>10:35 Saratoga</t>
  </si>
  <si>
    <t>12:00 Gulfstream</t>
  </si>
  <si>
    <t>12:05</t>
  </si>
  <si>
    <t>12:10</t>
  </si>
  <si>
    <t>Red Mile</t>
  </si>
  <si>
    <t>2:30</t>
  </si>
  <si>
    <t>Albuquerque</t>
  </si>
  <si>
    <t>7:07</t>
  </si>
  <si>
    <t>Remington Park</t>
  </si>
  <si>
    <t>6:07</t>
  </si>
  <si>
    <t>7:05</t>
  </si>
  <si>
    <t>Laurel Park</t>
  </si>
  <si>
    <t>Kentucky Downs</t>
  </si>
  <si>
    <t>1:05</t>
  </si>
  <si>
    <r>
      <rPr>
        <b/>
        <sz val="12"/>
        <rFont val="Arial"/>
        <family val="2"/>
      </rPr>
      <t>Oak Grove
September</t>
    </r>
    <r>
      <rPr>
        <sz val="12"/>
        <rFont val="Arial"/>
        <family val="2"/>
      </rPr>
      <t xml:space="preserve"> Simulcast Calendar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</si>
</sst>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Times New Roman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name val="Times"/>
      <family val="1"/>
    </font>
    <font>
      <sz val="20"/>
      <color rgb="FF000000"/>
      <name val="Times New Roman"/>
      <family val="1"/>
    </font>
    <font>
      <b/>
      <sz val="8"/>
      <name val="Times"/>
      <family val="1"/>
    </font>
    <font>
      <sz val="8"/>
      <color rgb="FF000000"/>
      <name val="Times New Roman"/>
      <family val="1"/>
    </font>
    <font>
      <sz val="8"/>
      <color rgb="FF000000"/>
      <name val="Times"/>
      <family val="1"/>
    </font>
    <font>
      <sz val="8"/>
      <color rgb="FF000000"/>
      <name val="Times "/>
    </font>
    <font>
      <b/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D2D2D2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D2D2D2"/>
      </top>
      <bottom/>
      <diagonal/>
    </border>
    <border>
      <left/>
      <right style="thin">
        <color rgb="FF000000"/>
      </right>
      <top style="thin">
        <color rgb="FFD2D2D2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D2D2D2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D2D2D2"/>
      </left>
      <right/>
      <top style="medium">
        <color indexed="64"/>
      </top>
      <bottom/>
      <diagonal/>
    </border>
    <border>
      <left/>
      <right style="thin">
        <color rgb="FFD2D2D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D2D2D2"/>
      </right>
      <top style="medium">
        <color indexed="64"/>
      </top>
      <bottom style="medium">
        <color indexed="64"/>
      </bottom>
      <diagonal/>
    </border>
    <border>
      <left style="thin">
        <color rgb="FFD2D2D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D2D2D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D2D2D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2D2D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D2D2D2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2D2D2"/>
      </top>
      <bottom/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0" fillId="0" borderId="0" xfId="0"/>
    <xf numFmtId="1" fontId="6" fillId="0" borderId="15" xfId="0" applyNumberFormat="1" applyFont="1" applyFill="1" applyBorder="1" applyAlignment="1">
      <alignment horizontal="center" vertical="top" shrinkToFit="1"/>
    </xf>
    <xf numFmtId="1" fontId="6" fillId="4" borderId="15" xfId="0" applyNumberFormat="1" applyFont="1" applyFill="1" applyBorder="1" applyAlignment="1">
      <alignment horizontal="center" vertical="top" shrinkToFit="1"/>
    </xf>
    <xf numFmtId="0" fontId="5" fillId="4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right" vertical="top"/>
    </xf>
    <xf numFmtId="0" fontId="13" fillId="0" borderId="19" xfId="0" applyFont="1" applyFill="1" applyBorder="1" applyAlignment="1">
      <alignment horizontal="right" vertical="top"/>
    </xf>
    <xf numFmtId="20" fontId="7" fillId="0" borderId="19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 vertical="top"/>
    </xf>
    <xf numFmtId="20" fontId="7" fillId="0" borderId="18" xfId="0" applyNumberFormat="1" applyFont="1" applyFill="1" applyBorder="1" applyAlignment="1">
      <alignment horizontal="right" vertical="top" wrapText="1"/>
    </xf>
    <xf numFmtId="20" fontId="7" fillId="0" borderId="3" xfId="0" applyNumberFormat="1" applyFont="1" applyFill="1" applyBorder="1" applyAlignment="1">
      <alignment horizontal="right" vertical="top" wrapText="1"/>
    </xf>
    <xf numFmtId="20" fontId="7" fillId="0" borderId="19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A34" zoomScaleNormal="100" workbookViewId="0">
      <selection activeCell="O46" sqref="O46"/>
    </sheetView>
  </sheetViews>
  <sheetFormatPr defaultRowHeight="12.75"/>
  <cols>
    <col min="1" max="1" width="9.33203125" style="1"/>
    <col min="2" max="2" width="8.5" style="1" customWidth="1"/>
    <col min="3" max="3" width="27.6640625" style="1" customWidth="1"/>
    <col min="4" max="4" width="8.5" style="1" customWidth="1"/>
    <col min="5" max="5" width="28.6640625" style="1" customWidth="1"/>
    <col min="6" max="6" width="8.5" style="1" customWidth="1"/>
    <col min="7" max="7" width="28.6640625" style="1" customWidth="1"/>
    <col min="8" max="8" width="8.5" style="1" customWidth="1"/>
    <col min="9" max="9" width="28.6640625" style="1" customWidth="1"/>
    <col min="10" max="10" width="8.5" style="1" customWidth="1"/>
    <col min="11" max="11" width="28.6640625" style="1" customWidth="1"/>
    <col min="12" max="12" width="8.5" style="1" customWidth="1"/>
    <col min="13" max="13" width="28.6640625" style="1" customWidth="1"/>
    <col min="14" max="14" width="8.5" style="1" customWidth="1"/>
    <col min="15" max="15" width="28.6640625" style="1" customWidth="1"/>
    <col min="16" max="16384" width="9.33203125" style="1"/>
  </cols>
  <sheetData>
    <row r="1" spans="2:15" ht="30" customHeight="1" thickBot="1">
      <c r="B1" s="77" t="s">
        <v>170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ht="16.5" thickBot="1">
      <c r="B2" s="79" t="s">
        <v>0</v>
      </c>
      <c r="C2" s="80"/>
      <c r="D2" s="81" t="s">
        <v>1</v>
      </c>
      <c r="E2" s="80"/>
      <c r="F2" s="81" t="s">
        <v>2</v>
      </c>
      <c r="G2" s="80"/>
      <c r="H2" s="81" t="s">
        <v>3</v>
      </c>
      <c r="I2" s="80"/>
      <c r="J2" s="81" t="s">
        <v>4</v>
      </c>
      <c r="K2" s="82"/>
      <c r="L2" s="83" t="s">
        <v>5</v>
      </c>
      <c r="M2" s="84"/>
      <c r="N2" s="82" t="s">
        <v>6</v>
      </c>
      <c r="O2" s="85"/>
    </row>
    <row r="3" spans="2:15" s="5" customFormat="1" ht="26.25" customHeight="1" thickBot="1">
      <c r="B3" s="2"/>
      <c r="C3" s="75"/>
      <c r="D3" s="2"/>
      <c r="E3" s="76"/>
      <c r="F3" s="2"/>
      <c r="G3" s="76"/>
      <c r="H3" s="3">
        <v>1</v>
      </c>
      <c r="I3" s="12"/>
      <c r="J3" s="3">
        <v>2</v>
      </c>
      <c r="K3" s="13"/>
      <c r="L3" s="3">
        <v>3</v>
      </c>
      <c r="M3" s="13"/>
      <c r="N3" s="3">
        <v>4</v>
      </c>
      <c r="O3" s="4"/>
    </row>
    <row r="4" spans="2:15" ht="15.75" customHeight="1">
      <c r="B4" s="72"/>
      <c r="C4" s="63"/>
      <c r="D4" s="64"/>
      <c r="E4" s="63"/>
      <c r="F4" s="64"/>
      <c r="G4" s="63"/>
      <c r="H4" s="64" t="s">
        <v>11</v>
      </c>
      <c r="I4" s="63" t="s">
        <v>12</v>
      </c>
      <c r="J4" s="64" t="s">
        <v>11</v>
      </c>
      <c r="K4" s="63" t="s">
        <v>12</v>
      </c>
      <c r="L4" s="59" t="s">
        <v>11</v>
      </c>
      <c r="M4" s="61" t="s">
        <v>12</v>
      </c>
      <c r="N4" s="8" t="s">
        <v>124</v>
      </c>
      <c r="O4" s="24" t="s">
        <v>42</v>
      </c>
    </row>
    <row r="5" spans="2:15" ht="15.75" customHeight="1">
      <c r="B5" s="73"/>
      <c r="C5" s="63"/>
      <c r="D5" s="65"/>
      <c r="E5" s="63"/>
      <c r="F5" s="65"/>
      <c r="G5" s="63"/>
      <c r="H5" s="65" t="s">
        <v>35</v>
      </c>
      <c r="I5" s="63" t="s">
        <v>65</v>
      </c>
      <c r="J5" s="65" t="s">
        <v>35</v>
      </c>
      <c r="K5" s="63" t="s">
        <v>65</v>
      </c>
      <c r="L5" s="60" t="s">
        <v>35</v>
      </c>
      <c r="M5" s="62" t="s">
        <v>65</v>
      </c>
      <c r="N5" s="11" t="s">
        <v>52</v>
      </c>
      <c r="O5" s="15" t="s">
        <v>60</v>
      </c>
    </row>
    <row r="6" spans="2:15" ht="15.75" customHeight="1">
      <c r="B6" s="73"/>
      <c r="C6" s="63"/>
      <c r="D6" s="65"/>
      <c r="E6" s="63"/>
      <c r="F6" s="65"/>
      <c r="G6" s="63"/>
      <c r="H6" s="65" t="s">
        <v>7</v>
      </c>
      <c r="I6" s="63" t="s">
        <v>8</v>
      </c>
      <c r="J6" s="65" t="s">
        <v>7</v>
      </c>
      <c r="K6" s="63" t="s">
        <v>8</v>
      </c>
      <c r="L6" s="60" t="s">
        <v>7</v>
      </c>
      <c r="M6" s="62" t="s">
        <v>8</v>
      </c>
      <c r="N6" s="11" t="s">
        <v>43</v>
      </c>
      <c r="O6" s="15" t="s">
        <v>54</v>
      </c>
    </row>
    <row r="7" spans="2:15" ht="15.75" customHeight="1">
      <c r="B7" s="73"/>
      <c r="C7" s="63"/>
      <c r="D7" s="65"/>
      <c r="E7" s="63"/>
      <c r="F7" s="65"/>
      <c r="G7" s="63"/>
      <c r="H7" s="65" t="s">
        <v>13</v>
      </c>
      <c r="I7" s="63" t="s">
        <v>47</v>
      </c>
      <c r="J7" s="65" t="s">
        <v>13</v>
      </c>
      <c r="K7" s="63" t="s">
        <v>47</v>
      </c>
      <c r="L7" s="60" t="s">
        <v>158</v>
      </c>
      <c r="M7" s="62" t="s">
        <v>129</v>
      </c>
      <c r="N7" s="11" t="s">
        <v>35</v>
      </c>
      <c r="O7" s="15" t="s">
        <v>129</v>
      </c>
    </row>
    <row r="8" spans="2:15" ht="15.75" customHeight="1">
      <c r="B8" s="73"/>
      <c r="C8" s="63"/>
      <c r="D8" s="65"/>
      <c r="E8" s="63"/>
      <c r="F8" s="65"/>
      <c r="G8" s="63"/>
      <c r="H8" s="65" t="s">
        <v>36</v>
      </c>
      <c r="I8" s="63" t="s">
        <v>37</v>
      </c>
      <c r="J8" s="65" t="s">
        <v>158</v>
      </c>
      <c r="K8" s="63" t="s">
        <v>129</v>
      </c>
      <c r="L8" s="60" t="s">
        <v>121</v>
      </c>
      <c r="M8" s="62" t="s">
        <v>122</v>
      </c>
      <c r="N8" s="11" t="s">
        <v>7</v>
      </c>
      <c r="O8" s="15" t="s">
        <v>8</v>
      </c>
    </row>
    <row r="9" spans="2:15" ht="15.75" customHeight="1">
      <c r="B9" s="73"/>
      <c r="C9" s="63"/>
      <c r="D9" s="65"/>
      <c r="E9" s="63"/>
      <c r="F9" s="65"/>
      <c r="G9" s="63"/>
      <c r="H9" s="65" t="s">
        <v>158</v>
      </c>
      <c r="I9" s="63" t="s">
        <v>129</v>
      </c>
      <c r="J9" s="65" t="s">
        <v>159</v>
      </c>
      <c r="K9" s="63" t="s">
        <v>48</v>
      </c>
      <c r="L9" s="60" t="s">
        <v>14</v>
      </c>
      <c r="M9" s="62" t="s">
        <v>54</v>
      </c>
      <c r="N9" s="11" t="s">
        <v>159</v>
      </c>
      <c r="O9" s="15" t="s">
        <v>40</v>
      </c>
    </row>
    <row r="10" spans="2:15" ht="15.75" customHeight="1">
      <c r="B10" s="73"/>
      <c r="C10" s="63"/>
      <c r="D10" s="65"/>
      <c r="E10" s="63"/>
      <c r="F10" s="65"/>
      <c r="G10" s="63"/>
      <c r="H10" s="65" t="s">
        <v>159</v>
      </c>
      <c r="I10" s="63" t="s">
        <v>48</v>
      </c>
      <c r="J10" s="65" t="s">
        <v>159</v>
      </c>
      <c r="K10" s="63" t="s">
        <v>40</v>
      </c>
      <c r="L10" s="60" t="s">
        <v>125</v>
      </c>
      <c r="M10" s="62" t="s">
        <v>15</v>
      </c>
      <c r="N10" s="11" t="s">
        <v>38</v>
      </c>
      <c r="O10" s="15" t="s">
        <v>59</v>
      </c>
    </row>
    <row r="11" spans="2:15" ht="15.75" customHeight="1">
      <c r="B11" s="73"/>
      <c r="C11" s="63"/>
      <c r="D11" s="65"/>
      <c r="E11" s="63"/>
      <c r="F11" s="65"/>
      <c r="G11" s="63"/>
      <c r="H11" s="65" t="s">
        <v>38</v>
      </c>
      <c r="I11" s="63" t="s">
        <v>59</v>
      </c>
      <c r="J11" s="65" t="s">
        <v>38</v>
      </c>
      <c r="K11" s="63" t="s">
        <v>59</v>
      </c>
      <c r="L11" s="60" t="s">
        <v>123</v>
      </c>
      <c r="M11" s="62" t="s">
        <v>40</v>
      </c>
      <c r="N11" s="11" t="s">
        <v>121</v>
      </c>
      <c r="O11" s="15" t="s">
        <v>122</v>
      </c>
    </row>
    <row r="12" spans="2:15" ht="15.75" customHeight="1">
      <c r="B12" s="73"/>
      <c r="C12" s="63"/>
      <c r="D12" s="65"/>
      <c r="E12" s="63"/>
      <c r="F12" s="65"/>
      <c r="G12" s="63"/>
      <c r="H12" s="65" t="s">
        <v>41</v>
      </c>
      <c r="I12" s="63" t="s">
        <v>42</v>
      </c>
      <c r="J12" s="65" t="s">
        <v>49</v>
      </c>
      <c r="K12" s="63" t="s">
        <v>42</v>
      </c>
      <c r="L12" s="60" t="s">
        <v>16</v>
      </c>
      <c r="M12" s="62" t="s">
        <v>60</v>
      </c>
      <c r="N12" s="11" t="s">
        <v>49</v>
      </c>
      <c r="O12" s="15" t="s">
        <v>67</v>
      </c>
    </row>
    <row r="13" spans="2:15" ht="15.75" customHeight="1">
      <c r="B13" s="73"/>
      <c r="C13" s="63"/>
      <c r="D13" s="65"/>
      <c r="E13" s="63"/>
      <c r="F13" s="65"/>
      <c r="G13" s="63"/>
      <c r="H13" s="65" t="s">
        <v>125</v>
      </c>
      <c r="I13" s="63" t="s">
        <v>126</v>
      </c>
      <c r="J13" s="65" t="s">
        <v>125</v>
      </c>
      <c r="K13" s="63" t="s">
        <v>126</v>
      </c>
      <c r="L13" s="60" t="s">
        <v>24</v>
      </c>
      <c r="M13" s="62" t="s">
        <v>25</v>
      </c>
      <c r="N13" s="11" t="s">
        <v>125</v>
      </c>
      <c r="O13" s="15" t="s">
        <v>15</v>
      </c>
    </row>
    <row r="14" spans="2:15" ht="15.75" customHeight="1">
      <c r="B14" s="73"/>
      <c r="C14" s="63"/>
      <c r="D14" s="65"/>
      <c r="E14" s="63"/>
      <c r="F14" s="65"/>
      <c r="G14" s="63"/>
      <c r="H14" s="65" t="s">
        <v>24</v>
      </c>
      <c r="I14" s="63" t="s">
        <v>66</v>
      </c>
      <c r="J14" s="65" t="s">
        <v>16</v>
      </c>
      <c r="K14" s="63" t="s">
        <v>131</v>
      </c>
      <c r="L14" s="60" t="s">
        <v>29</v>
      </c>
      <c r="M14" s="62" t="s">
        <v>30</v>
      </c>
      <c r="N14" s="11" t="s">
        <v>16</v>
      </c>
      <c r="O14" s="15" t="s">
        <v>131</v>
      </c>
    </row>
    <row r="15" spans="2:15" ht="15.75" customHeight="1">
      <c r="B15" s="73"/>
      <c r="C15" s="63"/>
      <c r="D15" s="65"/>
      <c r="E15" s="63"/>
      <c r="F15" s="65"/>
      <c r="G15" s="63"/>
      <c r="H15" s="65" t="s">
        <v>24</v>
      </c>
      <c r="I15" s="63" t="s">
        <v>26</v>
      </c>
      <c r="J15" s="65" t="s">
        <v>24</v>
      </c>
      <c r="K15" s="63" t="s">
        <v>66</v>
      </c>
      <c r="L15" s="60" t="s">
        <v>18</v>
      </c>
      <c r="M15" s="62" t="s">
        <v>131</v>
      </c>
      <c r="N15" s="11" t="s">
        <v>24</v>
      </c>
      <c r="O15" s="15" t="s">
        <v>26</v>
      </c>
    </row>
    <row r="16" spans="2:15" ht="15.75" customHeight="1">
      <c r="B16" s="73"/>
      <c r="C16" s="63"/>
      <c r="D16" s="65"/>
      <c r="E16" s="63"/>
      <c r="F16" s="65"/>
      <c r="G16" s="63"/>
      <c r="H16" s="65" t="s">
        <v>24</v>
      </c>
      <c r="I16" s="63" t="s">
        <v>25</v>
      </c>
      <c r="J16" s="65" t="s">
        <v>18</v>
      </c>
      <c r="K16" s="63" t="s">
        <v>19</v>
      </c>
      <c r="L16" s="60" t="s">
        <v>18</v>
      </c>
      <c r="M16" s="62" t="s">
        <v>19</v>
      </c>
      <c r="N16" s="11" t="s">
        <v>29</v>
      </c>
      <c r="O16" s="15" t="s">
        <v>30</v>
      </c>
    </row>
    <row r="17" spans="2:15" ht="15.75" customHeight="1">
      <c r="B17" s="73"/>
      <c r="C17" s="63"/>
      <c r="D17" s="65"/>
      <c r="E17" s="63"/>
      <c r="F17" s="65"/>
      <c r="G17" s="63"/>
      <c r="H17" s="65" t="s">
        <v>18</v>
      </c>
      <c r="I17" s="63" t="s">
        <v>19</v>
      </c>
      <c r="J17" s="65" t="s">
        <v>39</v>
      </c>
      <c r="K17" s="63" t="s">
        <v>68</v>
      </c>
      <c r="L17" s="60" t="s">
        <v>39</v>
      </c>
      <c r="M17" s="62" t="s">
        <v>68</v>
      </c>
      <c r="N17" s="11" t="s">
        <v>18</v>
      </c>
      <c r="O17" s="15" t="s">
        <v>19</v>
      </c>
    </row>
    <row r="18" spans="2:15" ht="15.75" customHeight="1">
      <c r="B18" s="73"/>
      <c r="C18" s="63"/>
      <c r="D18" s="65"/>
      <c r="E18" s="63"/>
      <c r="F18" s="65"/>
      <c r="G18" s="63"/>
      <c r="H18" s="65" t="s">
        <v>39</v>
      </c>
      <c r="I18" s="63" t="s">
        <v>68</v>
      </c>
      <c r="J18" s="65" t="s">
        <v>21</v>
      </c>
      <c r="K18" s="63" t="s">
        <v>22</v>
      </c>
      <c r="L18" s="60" t="s">
        <v>21</v>
      </c>
      <c r="M18" s="62" t="s">
        <v>22</v>
      </c>
      <c r="N18" s="11" t="s">
        <v>39</v>
      </c>
      <c r="O18" s="15" t="s">
        <v>68</v>
      </c>
    </row>
    <row r="19" spans="2:15" ht="15.75" customHeight="1">
      <c r="B19" s="73"/>
      <c r="C19" s="63"/>
      <c r="D19" s="65"/>
      <c r="E19" s="63"/>
      <c r="F19" s="65"/>
      <c r="G19" s="63"/>
      <c r="H19" s="65" t="s">
        <v>21</v>
      </c>
      <c r="I19" s="63" t="s">
        <v>50</v>
      </c>
      <c r="J19" s="65" t="s">
        <v>21</v>
      </c>
      <c r="K19" s="63" t="s">
        <v>23</v>
      </c>
      <c r="L19" s="60" t="s">
        <v>21</v>
      </c>
      <c r="M19" s="62" t="s">
        <v>23</v>
      </c>
      <c r="N19" s="11" t="s">
        <v>21</v>
      </c>
      <c r="O19" s="15" t="s">
        <v>22</v>
      </c>
    </row>
    <row r="20" spans="2:15" ht="15.75" customHeight="1">
      <c r="B20" s="73"/>
      <c r="C20" s="63"/>
      <c r="D20" s="65"/>
      <c r="E20" s="63"/>
      <c r="F20" s="65"/>
      <c r="G20" s="63"/>
      <c r="H20" s="65" t="s">
        <v>55</v>
      </c>
      <c r="I20" s="63" t="s">
        <v>70</v>
      </c>
      <c r="J20" s="65" t="s">
        <v>27</v>
      </c>
      <c r="K20" s="63" t="s">
        <v>28</v>
      </c>
      <c r="L20" s="60" t="s">
        <v>27</v>
      </c>
      <c r="M20" s="62" t="s">
        <v>28</v>
      </c>
      <c r="N20" s="11" t="s">
        <v>21</v>
      </c>
      <c r="O20" s="15" t="s">
        <v>23</v>
      </c>
    </row>
    <row r="21" spans="2:15" ht="15.75" customHeight="1">
      <c r="B21" s="73"/>
      <c r="C21" s="63"/>
      <c r="D21" s="65"/>
      <c r="E21" s="63"/>
      <c r="F21" s="65"/>
      <c r="G21" s="63"/>
      <c r="H21" s="65" t="s">
        <v>165</v>
      </c>
      <c r="I21" s="63" t="s">
        <v>164</v>
      </c>
      <c r="J21" s="65" t="s">
        <v>163</v>
      </c>
      <c r="K21" s="63" t="s">
        <v>164</v>
      </c>
      <c r="L21" s="60" t="s">
        <v>166</v>
      </c>
      <c r="M21" s="62" t="s">
        <v>162</v>
      </c>
      <c r="N21" s="11" t="s">
        <v>166</v>
      </c>
      <c r="O21" s="15" t="s">
        <v>162</v>
      </c>
    </row>
    <row r="22" spans="2:15" ht="15.75" customHeight="1">
      <c r="B22" s="73"/>
      <c r="C22" s="63"/>
      <c r="D22" s="65"/>
      <c r="E22" s="63"/>
      <c r="F22" s="65"/>
      <c r="G22" s="63"/>
      <c r="H22" s="65" t="s">
        <v>27</v>
      </c>
      <c r="I22" s="63" t="s">
        <v>28</v>
      </c>
      <c r="J22" s="65" t="s">
        <v>57</v>
      </c>
      <c r="K22" s="63" t="s">
        <v>58</v>
      </c>
      <c r="L22" s="60" t="s">
        <v>163</v>
      </c>
      <c r="M22" s="62" t="s">
        <v>164</v>
      </c>
      <c r="N22" s="11" t="s">
        <v>163</v>
      </c>
      <c r="O22" s="15" t="s">
        <v>164</v>
      </c>
    </row>
    <row r="23" spans="2:15" ht="15.75" customHeight="1" thickBot="1">
      <c r="B23" s="74"/>
      <c r="C23" s="62"/>
      <c r="D23" s="60"/>
      <c r="E23" s="62"/>
      <c r="F23" s="60"/>
      <c r="G23" s="62"/>
      <c r="H23" s="60" t="s">
        <v>166</v>
      </c>
      <c r="I23" s="62" t="s">
        <v>162</v>
      </c>
      <c r="J23" s="60"/>
      <c r="K23" s="62"/>
      <c r="L23" s="60"/>
      <c r="M23" s="62"/>
      <c r="N23" s="11" t="s">
        <v>127</v>
      </c>
      <c r="O23" s="15" t="s">
        <v>58</v>
      </c>
    </row>
    <row r="24" spans="2:15" s="5" customFormat="1" ht="26.25" customHeight="1" thickBot="1">
      <c r="B24" s="3">
        <v>5</v>
      </c>
      <c r="C24" s="12"/>
      <c r="D24" s="3">
        <v>6</v>
      </c>
      <c r="E24" s="13"/>
      <c r="F24" s="3">
        <v>7</v>
      </c>
      <c r="G24" s="13"/>
      <c r="H24" s="3">
        <v>8</v>
      </c>
      <c r="I24" s="12"/>
      <c r="J24" s="3">
        <v>9</v>
      </c>
      <c r="K24" s="13"/>
      <c r="L24" s="3">
        <v>10</v>
      </c>
      <c r="M24" s="13"/>
      <c r="N24" s="3">
        <v>11</v>
      </c>
      <c r="O24" s="4"/>
    </row>
    <row r="25" spans="2:15" ht="15.75" customHeight="1">
      <c r="B25" s="41" t="s">
        <v>52</v>
      </c>
      <c r="C25" s="51" t="s">
        <v>60</v>
      </c>
      <c r="D25" s="44" t="s">
        <v>32</v>
      </c>
      <c r="E25" s="54" t="s">
        <v>54</v>
      </c>
      <c r="F25" s="47" t="s">
        <v>32</v>
      </c>
      <c r="G25" s="54" t="s">
        <v>54</v>
      </c>
      <c r="H25" s="47" t="s">
        <v>11</v>
      </c>
      <c r="I25" s="54" t="s">
        <v>12</v>
      </c>
      <c r="J25" s="50" t="s">
        <v>11</v>
      </c>
      <c r="K25" s="54" t="s">
        <v>12</v>
      </c>
      <c r="L25" s="50" t="s">
        <v>52</v>
      </c>
      <c r="M25" s="51" t="s">
        <v>60</v>
      </c>
      <c r="N25" s="44" t="s">
        <v>52</v>
      </c>
      <c r="O25" s="57" t="s">
        <v>60</v>
      </c>
    </row>
    <row r="26" spans="2:15" ht="15.75" customHeight="1">
      <c r="B26" s="42" t="s">
        <v>35</v>
      </c>
      <c r="C26" s="52" t="s">
        <v>129</v>
      </c>
      <c r="D26" s="45" t="s">
        <v>35</v>
      </c>
      <c r="E26" s="55" t="s">
        <v>129</v>
      </c>
      <c r="F26" s="48" t="s">
        <v>32</v>
      </c>
      <c r="G26" s="55" t="s">
        <v>33</v>
      </c>
      <c r="H26" s="48" t="s">
        <v>32</v>
      </c>
      <c r="I26" s="55" t="s">
        <v>54</v>
      </c>
      <c r="J26" s="48" t="s">
        <v>35</v>
      </c>
      <c r="K26" s="55" t="s">
        <v>65</v>
      </c>
      <c r="L26" s="48" t="s">
        <v>35</v>
      </c>
      <c r="M26" s="52" t="s">
        <v>65</v>
      </c>
      <c r="N26" s="45" t="s">
        <v>43</v>
      </c>
      <c r="O26" s="58" t="s">
        <v>54</v>
      </c>
    </row>
    <row r="27" spans="2:15" ht="15.75" customHeight="1">
      <c r="B27" s="42" t="s">
        <v>34</v>
      </c>
      <c r="C27" s="52" t="s">
        <v>12</v>
      </c>
      <c r="D27" s="45" t="s">
        <v>34</v>
      </c>
      <c r="E27" s="55" t="s">
        <v>12</v>
      </c>
      <c r="F27" s="48" t="s">
        <v>35</v>
      </c>
      <c r="G27" s="55" t="s">
        <v>65</v>
      </c>
      <c r="H27" s="48" t="s">
        <v>35</v>
      </c>
      <c r="I27" s="55" t="s">
        <v>65</v>
      </c>
      <c r="J27" s="48" t="s">
        <v>34</v>
      </c>
      <c r="K27" s="55" t="s">
        <v>167</v>
      </c>
      <c r="L27" s="48" t="s">
        <v>34</v>
      </c>
      <c r="M27" s="52" t="s">
        <v>167</v>
      </c>
      <c r="N27" s="45" t="s">
        <v>32</v>
      </c>
      <c r="O27" s="58" t="s">
        <v>33</v>
      </c>
    </row>
    <row r="28" spans="2:15" ht="15.75" customHeight="1">
      <c r="B28" s="42" t="s">
        <v>13</v>
      </c>
      <c r="C28" s="52" t="s">
        <v>54</v>
      </c>
      <c r="D28" s="45" t="s">
        <v>13</v>
      </c>
      <c r="E28" s="55" t="s">
        <v>47</v>
      </c>
      <c r="F28" s="48" t="s">
        <v>13</v>
      </c>
      <c r="G28" s="55" t="s">
        <v>47</v>
      </c>
      <c r="H28" s="48" t="s">
        <v>13</v>
      </c>
      <c r="I28" s="55" t="s">
        <v>47</v>
      </c>
      <c r="J28" s="48" t="s">
        <v>13</v>
      </c>
      <c r="K28" s="55" t="s">
        <v>54</v>
      </c>
      <c r="L28" s="48" t="s">
        <v>14</v>
      </c>
      <c r="M28" s="52" t="s">
        <v>54</v>
      </c>
      <c r="N28" s="45" t="s">
        <v>34</v>
      </c>
      <c r="O28" s="58" t="s">
        <v>167</v>
      </c>
    </row>
    <row r="29" spans="2:15" ht="15.75" customHeight="1">
      <c r="B29" s="42" t="s">
        <v>10</v>
      </c>
      <c r="C29" s="52" t="s">
        <v>160</v>
      </c>
      <c r="D29" s="45" t="s">
        <v>36</v>
      </c>
      <c r="E29" s="55" t="s">
        <v>37</v>
      </c>
      <c r="F29" s="48" t="s">
        <v>36</v>
      </c>
      <c r="G29" s="55" t="s">
        <v>37</v>
      </c>
      <c r="H29" s="48" t="s">
        <v>36</v>
      </c>
      <c r="I29" s="55" t="s">
        <v>37</v>
      </c>
      <c r="J29" s="48" t="s">
        <v>13</v>
      </c>
      <c r="K29" s="55" t="s">
        <v>47</v>
      </c>
      <c r="L29" s="48" t="s">
        <v>49</v>
      </c>
      <c r="M29" s="52" t="s">
        <v>67</v>
      </c>
      <c r="N29" s="45" t="s">
        <v>159</v>
      </c>
      <c r="O29" s="58" t="s">
        <v>40</v>
      </c>
    </row>
    <row r="30" spans="2:15" ht="15.75" customHeight="1">
      <c r="B30" s="42" t="s">
        <v>159</v>
      </c>
      <c r="C30" s="52" t="s">
        <v>40</v>
      </c>
      <c r="D30" s="45" t="s">
        <v>10</v>
      </c>
      <c r="E30" s="55" t="s">
        <v>160</v>
      </c>
      <c r="F30" s="66" t="s">
        <v>10</v>
      </c>
      <c r="G30" s="55" t="s">
        <v>160</v>
      </c>
      <c r="H30" s="48" t="s">
        <v>159</v>
      </c>
      <c r="I30" s="55" t="s">
        <v>48</v>
      </c>
      <c r="J30" s="48" t="s">
        <v>159</v>
      </c>
      <c r="K30" s="55" t="s">
        <v>48</v>
      </c>
      <c r="L30" s="48" t="s">
        <v>161</v>
      </c>
      <c r="M30" s="52" t="s">
        <v>162</v>
      </c>
      <c r="N30" s="45" t="s">
        <v>38</v>
      </c>
      <c r="O30" s="58" t="s">
        <v>59</v>
      </c>
    </row>
    <row r="31" spans="2:15" ht="15.75" customHeight="1">
      <c r="B31" s="42" t="s">
        <v>38</v>
      </c>
      <c r="C31" s="52" t="s">
        <v>168</v>
      </c>
      <c r="D31" s="45" t="s">
        <v>159</v>
      </c>
      <c r="E31" s="55" t="s">
        <v>40</v>
      </c>
      <c r="F31" s="48" t="s">
        <v>159</v>
      </c>
      <c r="G31" s="55" t="s">
        <v>48</v>
      </c>
      <c r="H31" s="48" t="s">
        <v>38</v>
      </c>
      <c r="I31" s="55" t="s">
        <v>59</v>
      </c>
      <c r="J31" s="48" t="s">
        <v>38</v>
      </c>
      <c r="K31" s="55" t="s">
        <v>59</v>
      </c>
      <c r="L31" s="48" t="s">
        <v>20</v>
      </c>
      <c r="M31" s="52" t="s">
        <v>72</v>
      </c>
      <c r="N31" s="45" t="s">
        <v>38</v>
      </c>
      <c r="O31" s="58" t="s">
        <v>168</v>
      </c>
    </row>
    <row r="32" spans="2:15" ht="15.75" customHeight="1">
      <c r="B32" s="42" t="s">
        <v>14</v>
      </c>
      <c r="C32" s="52" t="s">
        <v>66</v>
      </c>
      <c r="D32" s="45" t="s">
        <v>38</v>
      </c>
      <c r="E32" s="55" t="s">
        <v>59</v>
      </c>
      <c r="F32" s="48" t="s">
        <v>41</v>
      </c>
      <c r="G32" s="55" t="s">
        <v>42</v>
      </c>
      <c r="H32" s="48" t="s">
        <v>38</v>
      </c>
      <c r="I32" s="55" t="s">
        <v>168</v>
      </c>
      <c r="J32" s="48" t="s">
        <v>38</v>
      </c>
      <c r="K32" s="55" t="s">
        <v>168</v>
      </c>
      <c r="L32" s="48" t="s">
        <v>125</v>
      </c>
      <c r="M32" s="52" t="s">
        <v>15</v>
      </c>
      <c r="N32" s="45" t="s">
        <v>49</v>
      </c>
      <c r="O32" s="58" t="s">
        <v>67</v>
      </c>
    </row>
    <row r="33" spans="2:15" ht="15.75" customHeight="1">
      <c r="B33" s="42" t="s">
        <v>49</v>
      </c>
      <c r="C33" s="52" t="s">
        <v>67</v>
      </c>
      <c r="D33" s="45" t="s">
        <v>38</v>
      </c>
      <c r="E33" s="55" t="s">
        <v>168</v>
      </c>
      <c r="F33" s="48" t="s">
        <v>125</v>
      </c>
      <c r="G33" s="55" t="s">
        <v>126</v>
      </c>
      <c r="H33" s="48" t="s">
        <v>41</v>
      </c>
      <c r="I33" s="55" t="s">
        <v>42</v>
      </c>
      <c r="J33" s="48" t="s">
        <v>49</v>
      </c>
      <c r="K33" s="55" t="s">
        <v>67</v>
      </c>
      <c r="L33" s="48" t="s">
        <v>123</v>
      </c>
      <c r="M33" s="52" t="s">
        <v>40</v>
      </c>
      <c r="N33" s="45" t="s">
        <v>161</v>
      </c>
      <c r="O33" s="58" t="s">
        <v>162</v>
      </c>
    </row>
    <row r="34" spans="2:15" ht="15.75" customHeight="1">
      <c r="B34" s="42" t="s">
        <v>161</v>
      </c>
      <c r="C34" s="52" t="s">
        <v>162</v>
      </c>
      <c r="D34" s="45" t="s">
        <v>14</v>
      </c>
      <c r="E34" s="55" t="s">
        <v>66</v>
      </c>
      <c r="F34" s="48" t="s">
        <v>24</v>
      </c>
      <c r="G34" s="55" t="s">
        <v>26</v>
      </c>
      <c r="H34" s="48" t="s">
        <v>125</v>
      </c>
      <c r="I34" s="55" t="s">
        <v>126</v>
      </c>
      <c r="J34" s="48" t="s">
        <v>49</v>
      </c>
      <c r="K34" s="55" t="s">
        <v>42</v>
      </c>
      <c r="L34" s="48" t="s">
        <v>24</v>
      </c>
      <c r="M34" s="52" t="s">
        <v>25</v>
      </c>
      <c r="N34" s="45" t="s">
        <v>20</v>
      </c>
      <c r="O34" s="58" t="s">
        <v>72</v>
      </c>
    </row>
    <row r="35" spans="2:15" ht="15.75" customHeight="1">
      <c r="B35" s="42" t="s">
        <v>125</v>
      </c>
      <c r="C35" s="52" t="s">
        <v>15</v>
      </c>
      <c r="D35" s="45" t="s">
        <v>125</v>
      </c>
      <c r="E35" s="55" t="s">
        <v>15</v>
      </c>
      <c r="F35" s="48" t="s">
        <v>24</v>
      </c>
      <c r="G35" s="55" t="s">
        <v>25</v>
      </c>
      <c r="H35" s="48" t="s">
        <v>24</v>
      </c>
      <c r="I35" s="55" t="s">
        <v>66</v>
      </c>
      <c r="J35" s="48" t="s">
        <v>161</v>
      </c>
      <c r="K35" s="55" t="s">
        <v>162</v>
      </c>
      <c r="L35" s="48" t="s">
        <v>29</v>
      </c>
      <c r="M35" s="52" t="s">
        <v>30</v>
      </c>
      <c r="N35" s="45" t="s">
        <v>125</v>
      </c>
      <c r="O35" s="58" t="s">
        <v>15</v>
      </c>
    </row>
    <row r="36" spans="2:15" ht="15.75" customHeight="1">
      <c r="B36" s="42" t="s">
        <v>16</v>
      </c>
      <c r="C36" s="52" t="s">
        <v>131</v>
      </c>
      <c r="D36" s="45" t="s">
        <v>125</v>
      </c>
      <c r="E36" s="55" t="s">
        <v>126</v>
      </c>
      <c r="F36" s="48" t="s">
        <v>21</v>
      </c>
      <c r="G36" s="55" t="s">
        <v>50</v>
      </c>
      <c r="H36" s="48" t="s">
        <v>24</v>
      </c>
      <c r="I36" s="55" t="s">
        <v>26</v>
      </c>
      <c r="J36" s="48" t="s">
        <v>125</v>
      </c>
      <c r="K36" s="55" t="s">
        <v>126</v>
      </c>
      <c r="L36" s="48" t="s">
        <v>18</v>
      </c>
      <c r="M36" s="52" t="s">
        <v>12</v>
      </c>
      <c r="N36" s="45" t="s">
        <v>24</v>
      </c>
      <c r="O36" s="58" t="s">
        <v>26</v>
      </c>
    </row>
    <row r="37" spans="2:15" ht="15.75" customHeight="1">
      <c r="B37" s="42" t="s">
        <v>16</v>
      </c>
      <c r="C37" s="52" t="s">
        <v>33</v>
      </c>
      <c r="D37" s="45" t="s">
        <v>16</v>
      </c>
      <c r="E37" s="55" t="s">
        <v>131</v>
      </c>
      <c r="F37" s="48" t="s">
        <v>21</v>
      </c>
      <c r="G37" s="55" t="s">
        <v>23</v>
      </c>
      <c r="H37" s="48" t="s">
        <v>24</v>
      </c>
      <c r="I37" s="55" t="s">
        <v>25</v>
      </c>
      <c r="J37" s="48" t="s">
        <v>24</v>
      </c>
      <c r="K37" s="55" t="s">
        <v>66</v>
      </c>
      <c r="L37" s="48" t="s">
        <v>18</v>
      </c>
      <c r="M37" s="52" t="s">
        <v>19</v>
      </c>
      <c r="N37" s="45" t="s">
        <v>29</v>
      </c>
      <c r="O37" s="58" t="s">
        <v>30</v>
      </c>
    </row>
    <row r="38" spans="2:15" ht="15.75" customHeight="1">
      <c r="B38" s="42" t="s">
        <v>128</v>
      </c>
      <c r="C38" s="52" t="s">
        <v>58</v>
      </c>
      <c r="D38" s="45" t="s">
        <v>16</v>
      </c>
      <c r="E38" s="55" t="s">
        <v>60</v>
      </c>
      <c r="F38" s="48" t="s">
        <v>27</v>
      </c>
      <c r="G38" s="55" t="s">
        <v>28</v>
      </c>
      <c r="H38" s="48" t="s">
        <v>18</v>
      </c>
      <c r="I38" s="55" t="s">
        <v>19</v>
      </c>
      <c r="J38" s="48" t="s">
        <v>18</v>
      </c>
      <c r="K38" s="55" t="s">
        <v>19</v>
      </c>
      <c r="L38" s="48" t="s">
        <v>39</v>
      </c>
      <c r="M38" s="52" t="s">
        <v>68</v>
      </c>
      <c r="N38" s="45" t="s">
        <v>18</v>
      </c>
      <c r="O38" s="58" t="s">
        <v>19</v>
      </c>
    </row>
    <row r="39" spans="2:15" ht="15.75" customHeight="1">
      <c r="B39" s="42" t="s">
        <v>24</v>
      </c>
      <c r="C39" s="52" t="s">
        <v>26</v>
      </c>
      <c r="D39" s="45" t="s">
        <v>21</v>
      </c>
      <c r="E39" s="55" t="s">
        <v>50</v>
      </c>
      <c r="F39" s="48"/>
      <c r="G39" s="55"/>
      <c r="H39" s="48" t="s">
        <v>39</v>
      </c>
      <c r="I39" s="55" t="s">
        <v>68</v>
      </c>
      <c r="J39" s="48" t="s">
        <v>39</v>
      </c>
      <c r="K39" s="55" t="s">
        <v>68</v>
      </c>
      <c r="L39" s="48" t="s">
        <v>21</v>
      </c>
      <c r="M39" s="52" t="s">
        <v>22</v>
      </c>
      <c r="N39" s="45" t="s">
        <v>39</v>
      </c>
      <c r="O39" s="58" t="s">
        <v>68</v>
      </c>
    </row>
    <row r="40" spans="2:15" ht="15.75" customHeight="1">
      <c r="B40" s="42" t="s">
        <v>18</v>
      </c>
      <c r="C40" s="52" t="s">
        <v>19</v>
      </c>
      <c r="D40" s="45" t="s">
        <v>21</v>
      </c>
      <c r="E40" s="55" t="s">
        <v>23</v>
      </c>
      <c r="F40" s="49"/>
      <c r="G40" s="56"/>
      <c r="H40" s="48" t="s">
        <v>21</v>
      </c>
      <c r="I40" s="55" t="s">
        <v>50</v>
      </c>
      <c r="J40" s="48" t="s">
        <v>21</v>
      </c>
      <c r="K40" s="55" t="s">
        <v>22</v>
      </c>
      <c r="L40" s="48" t="s">
        <v>21</v>
      </c>
      <c r="M40" s="52" t="s">
        <v>23</v>
      </c>
      <c r="N40" s="45" t="s">
        <v>21</v>
      </c>
      <c r="O40" s="58" t="s">
        <v>22</v>
      </c>
    </row>
    <row r="41" spans="2:15" ht="15.75" customHeight="1">
      <c r="B41" s="43" t="s">
        <v>21</v>
      </c>
      <c r="C41" s="53" t="s">
        <v>50</v>
      </c>
      <c r="D41" s="45" t="s">
        <v>55</v>
      </c>
      <c r="E41" s="55" t="s">
        <v>70</v>
      </c>
      <c r="F41" s="49"/>
      <c r="G41" s="56"/>
      <c r="H41" s="48" t="s">
        <v>55</v>
      </c>
      <c r="I41" s="55" t="s">
        <v>70</v>
      </c>
      <c r="J41" s="48" t="s">
        <v>21</v>
      </c>
      <c r="K41" s="55" t="s">
        <v>23</v>
      </c>
      <c r="L41" s="48" t="s">
        <v>27</v>
      </c>
      <c r="M41" s="52" t="s">
        <v>28</v>
      </c>
      <c r="N41" s="45" t="s">
        <v>21</v>
      </c>
      <c r="O41" s="58" t="s">
        <v>23</v>
      </c>
    </row>
    <row r="42" spans="2:15" ht="15.75" customHeight="1">
      <c r="B42" s="43" t="s">
        <v>55</v>
      </c>
      <c r="C42" s="53" t="s">
        <v>70</v>
      </c>
      <c r="D42" s="46" t="s">
        <v>27</v>
      </c>
      <c r="E42" s="56" t="s">
        <v>28</v>
      </c>
      <c r="F42" s="49"/>
      <c r="G42" s="56"/>
      <c r="H42" s="48" t="s">
        <v>165</v>
      </c>
      <c r="I42" s="55" t="s">
        <v>164</v>
      </c>
      <c r="J42" s="48" t="s">
        <v>27</v>
      </c>
      <c r="K42" s="55" t="s">
        <v>28</v>
      </c>
      <c r="L42" s="48" t="s">
        <v>163</v>
      </c>
      <c r="M42" s="52" t="s">
        <v>164</v>
      </c>
      <c r="N42" s="45" t="s">
        <v>163</v>
      </c>
      <c r="O42" s="58" t="s">
        <v>164</v>
      </c>
    </row>
    <row r="43" spans="2:15" ht="15.75" customHeight="1">
      <c r="B43" s="43"/>
      <c r="C43" s="53"/>
      <c r="D43" s="46"/>
      <c r="E43" s="56"/>
      <c r="F43" s="49"/>
      <c r="G43" s="56"/>
      <c r="H43" s="49" t="s">
        <v>27</v>
      </c>
      <c r="I43" s="56" t="s">
        <v>28</v>
      </c>
      <c r="J43" s="48" t="s">
        <v>163</v>
      </c>
      <c r="K43" s="55" t="s">
        <v>164</v>
      </c>
      <c r="L43" s="48"/>
      <c r="M43" s="52"/>
      <c r="N43" s="45" t="s">
        <v>127</v>
      </c>
      <c r="O43" s="58" t="s">
        <v>58</v>
      </c>
    </row>
    <row r="44" spans="2:15" ht="15.75" customHeight="1" thickBot="1">
      <c r="B44" s="43"/>
      <c r="C44" s="53"/>
      <c r="F44" s="49"/>
      <c r="H44" s="49" t="s">
        <v>166</v>
      </c>
      <c r="I44" s="55" t="s">
        <v>162</v>
      </c>
      <c r="J44" s="48"/>
      <c r="K44" s="55"/>
      <c r="L44" s="48"/>
      <c r="M44" s="52"/>
      <c r="N44" s="45"/>
      <c r="O44" s="58"/>
    </row>
    <row r="45" spans="2:15" s="5" customFormat="1" ht="26.25" customHeight="1" thickBot="1">
      <c r="B45" s="3">
        <v>12</v>
      </c>
      <c r="C45" s="13"/>
      <c r="D45" s="3">
        <v>13</v>
      </c>
      <c r="E45" s="12"/>
      <c r="F45" s="3">
        <v>14</v>
      </c>
      <c r="G45" s="12"/>
      <c r="H45" s="3">
        <v>15</v>
      </c>
      <c r="I45" s="12"/>
      <c r="J45" s="3">
        <v>16</v>
      </c>
      <c r="K45" s="12"/>
      <c r="L45" s="3">
        <v>17</v>
      </c>
      <c r="M45" s="13"/>
      <c r="N45" s="3">
        <v>18</v>
      </c>
      <c r="O45" s="4"/>
    </row>
    <row r="46" spans="2:15" ht="15.75" customHeight="1">
      <c r="B46" s="34" t="s">
        <v>52</v>
      </c>
      <c r="C46" s="7" t="s">
        <v>60</v>
      </c>
      <c r="D46" s="8" t="s">
        <v>32</v>
      </c>
      <c r="E46" s="19" t="s">
        <v>54</v>
      </c>
      <c r="F46" s="25" t="s">
        <v>32</v>
      </c>
      <c r="G46" s="19" t="s">
        <v>54</v>
      </c>
      <c r="H46" s="25" t="s">
        <v>11</v>
      </c>
      <c r="I46" s="19" t="s">
        <v>12</v>
      </c>
      <c r="J46" s="25" t="s">
        <v>11</v>
      </c>
      <c r="K46" s="19" t="s">
        <v>12</v>
      </c>
      <c r="L46" s="8" t="s">
        <v>52</v>
      </c>
      <c r="M46" s="38" t="s">
        <v>60</v>
      </c>
      <c r="N46" s="6" t="s">
        <v>52</v>
      </c>
      <c r="O46" s="24" t="s">
        <v>60</v>
      </c>
    </row>
    <row r="47" spans="2:15" ht="15.75" customHeight="1">
      <c r="B47" s="35" t="s">
        <v>34</v>
      </c>
      <c r="C47" s="10" t="s">
        <v>12</v>
      </c>
      <c r="D47" s="11" t="s">
        <v>32</v>
      </c>
      <c r="E47" s="14" t="s">
        <v>167</v>
      </c>
      <c r="F47" s="26" t="s">
        <v>32</v>
      </c>
      <c r="G47" s="14" t="s">
        <v>167</v>
      </c>
      <c r="H47" s="26" t="s">
        <v>32</v>
      </c>
      <c r="I47" s="14" t="s">
        <v>54</v>
      </c>
      <c r="J47" s="26" t="s">
        <v>35</v>
      </c>
      <c r="K47" s="14" t="s">
        <v>65</v>
      </c>
      <c r="L47" s="11" t="s">
        <v>11</v>
      </c>
      <c r="M47" s="39" t="s">
        <v>12</v>
      </c>
      <c r="N47" s="9" t="s">
        <v>43</v>
      </c>
      <c r="O47" s="15" t="s">
        <v>54</v>
      </c>
    </row>
    <row r="48" spans="2:15" ht="15.75" customHeight="1">
      <c r="B48" s="35" t="s">
        <v>34</v>
      </c>
      <c r="C48" s="10" t="s">
        <v>167</v>
      </c>
      <c r="D48" s="11" t="s">
        <v>32</v>
      </c>
      <c r="E48" s="14" t="s">
        <v>33</v>
      </c>
      <c r="F48" s="26" t="s">
        <v>32</v>
      </c>
      <c r="G48" s="14" t="s">
        <v>33</v>
      </c>
      <c r="H48" s="26" t="s">
        <v>32</v>
      </c>
      <c r="I48" s="14" t="s">
        <v>167</v>
      </c>
      <c r="J48" s="26" t="s">
        <v>34</v>
      </c>
      <c r="K48" s="14" t="s">
        <v>167</v>
      </c>
      <c r="L48" s="11" t="s">
        <v>35</v>
      </c>
      <c r="M48" s="39" t="s">
        <v>65</v>
      </c>
      <c r="N48" s="9" t="s">
        <v>34</v>
      </c>
      <c r="O48" s="15" t="s">
        <v>167</v>
      </c>
    </row>
    <row r="49" spans="2:15" ht="15.75" customHeight="1">
      <c r="B49" s="35" t="s">
        <v>13</v>
      </c>
      <c r="C49" s="10" t="s">
        <v>54</v>
      </c>
      <c r="D49" s="11" t="s">
        <v>13</v>
      </c>
      <c r="E49" s="14" t="s">
        <v>47</v>
      </c>
      <c r="F49" s="26" t="s">
        <v>35</v>
      </c>
      <c r="G49" s="14" t="s">
        <v>65</v>
      </c>
      <c r="H49" s="26" t="s">
        <v>35</v>
      </c>
      <c r="I49" s="14" t="s">
        <v>65</v>
      </c>
      <c r="J49" s="26" t="s">
        <v>7</v>
      </c>
      <c r="K49" s="14" t="s">
        <v>8</v>
      </c>
      <c r="L49" s="11" t="s">
        <v>34</v>
      </c>
      <c r="M49" s="39" t="s">
        <v>167</v>
      </c>
      <c r="N49" s="9" t="s">
        <v>10</v>
      </c>
      <c r="O49" s="15" t="s">
        <v>44</v>
      </c>
    </row>
    <row r="50" spans="2:15" ht="15.75" customHeight="1">
      <c r="B50" s="35" t="s">
        <v>10</v>
      </c>
      <c r="C50" s="10" t="s">
        <v>160</v>
      </c>
      <c r="D50" s="69" t="s">
        <v>36</v>
      </c>
      <c r="E50" s="14" t="s">
        <v>37</v>
      </c>
      <c r="F50" s="26" t="s">
        <v>7</v>
      </c>
      <c r="G50" s="14" t="s">
        <v>8</v>
      </c>
      <c r="H50" s="26" t="s">
        <v>7</v>
      </c>
      <c r="I50" s="14" t="s">
        <v>8</v>
      </c>
      <c r="J50" s="26" t="s">
        <v>13</v>
      </c>
      <c r="K50" s="14" t="s">
        <v>54</v>
      </c>
      <c r="L50" s="11" t="s">
        <v>7</v>
      </c>
      <c r="M50" s="39" t="s">
        <v>45</v>
      </c>
      <c r="N50" s="9" t="s">
        <v>159</v>
      </c>
      <c r="O50" s="15" t="s">
        <v>40</v>
      </c>
    </row>
    <row r="51" spans="2:15" ht="15.75" customHeight="1">
      <c r="B51" s="68" t="s">
        <v>159</v>
      </c>
      <c r="C51" s="10" t="s">
        <v>40</v>
      </c>
      <c r="D51" s="11" t="s">
        <v>10</v>
      </c>
      <c r="E51" s="14" t="s">
        <v>160</v>
      </c>
      <c r="F51" s="70" t="s">
        <v>13</v>
      </c>
      <c r="G51" s="14" t="s">
        <v>47</v>
      </c>
      <c r="H51" s="26" t="s">
        <v>13</v>
      </c>
      <c r="I51" s="14" t="s">
        <v>47</v>
      </c>
      <c r="J51" s="26" t="s">
        <v>159</v>
      </c>
      <c r="K51" s="14" t="s">
        <v>40</v>
      </c>
      <c r="L51" s="11" t="s">
        <v>10</v>
      </c>
      <c r="M51" s="39" t="s">
        <v>44</v>
      </c>
      <c r="N51" s="9" t="s">
        <v>38</v>
      </c>
      <c r="O51" s="15" t="s">
        <v>59</v>
      </c>
    </row>
    <row r="52" spans="2:15" ht="15.75" customHeight="1">
      <c r="B52" s="35" t="s">
        <v>38</v>
      </c>
      <c r="C52" s="10" t="s">
        <v>168</v>
      </c>
      <c r="D52" s="11" t="s">
        <v>159</v>
      </c>
      <c r="E52" s="14" t="s">
        <v>48</v>
      </c>
      <c r="F52" s="26" t="s">
        <v>36</v>
      </c>
      <c r="G52" s="14" t="s">
        <v>37</v>
      </c>
      <c r="H52" s="26" t="s">
        <v>36</v>
      </c>
      <c r="I52" s="14" t="s">
        <v>37</v>
      </c>
      <c r="J52" s="26" t="s">
        <v>38</v>
      </c>
      <c r="K52" s="14" t="s">
        <v>59</v>
      </c>
      <c r="L52" s="11" t="s">
        <v>14</v>
      </c>
      <c r="M52" s="39" t="s">
        <v>54</v>
      </c>
      <c r="N52" s="9" t="s">
        <v>49</v>
      </c>
      <c r="O52" s="15" t="s">
        <v>67</v>
      </c>
    </row>
    <row r="53" spans="2:15" ht="15.75" customHeight="1">
      <c r="B53" s="35" t="s">
        <v>161</v>
      </c>
      <c r="C53" s="10" t="s">
        <v>162</v>
      </c>
      <c r="D53" s="11" t="s">
        <v>38</v>
      </c>
      <c r="E53" s="14" t="s">
        <v>59</v>
      </c>
      <c r="F53" s="26" t="s">
        <v>10</v>
      </c>
      <c r="G53" s="14" t="s">
        <v>160</v>
      </c>
      <c r="H53" s="26" t="s">
        <v>38</v>
      </c>
      <c r="I53" s="14" t="s">
        <v>59</v>
      </c>
      <c r="J53" s="26" t="s">
        <v>169</v>
      </c>
      <c r="K53" s="14" t="s">
        <v>44</v>
      </c>
      <c r="L53" s="11" t="s">
        <v>49</v>
      </c>
      <c r="M53" s="39" t="s">
        <v>67</v>
      </c>
      <c r="N53" s="9" t="s">
        <v>161</v>
      </c>
      <c r="O53" s="15" t="s">
        <v>162</v>
      </c>
    </row>
    <row r="54" spans="2:15" ht="15.75" customHeight="1">
      <c r="B54" s="35" t="s">
        <v>20</v>
      </c>
      <c r="C54" s="10" t="s">
        <v>72</v>
      </c>
      <c r="D54" s="11" t="s">
        <v>41</v>
      </c>
      <c r="E54" s="14" t="s">
        <v>42</v>
      </c>
      <c r="F54" s="26" t="s">
        <v>159</v>
      </c>
      <c r="G54" s="14" t="s">
        <v>48</v>
      </c>
      <c r="H54" s="26" t="s">
        <v>41</v>
      </c>
      <c r="I54" s="14" t="s">
        <v>42</v>
      </c>
      <c r="J54" s="26" t="s">
        <v>49</v>
      </c>
      <c r="K54" s="14" t="s">
        <v>67</v>
      </c>
      <c r="L54" s="11" t="s">
        <v>161</v>
      </c>
      <c r="M54" s="39" t="s">
        <v>162</v>
      </c>
      <c r="N54" s="69" t="s">
        <v>20</v>
      </c>
      <c r="O54" s="15" t="s">
        <v>72</v>
      </c>
    </row>
    <row r="55" spans="2:15" ht="15.75" customHeight="1">
      <c r="B55" s="35" t="s">
        <v>125</v>
      </c>
      <c r="C55" s="10" t="s">
        <v>15</v>
      </c>
      <c r="D55" s="11" t="s">
        <v>125</v>
      </c>
      <c r="E55" s="14" t="s">
        <v>126</v>
      </c>
      <c r="F55" s="26" t="s">
        <v>41</v>
      </c>
      <c r="G55" s="14" t="s">
        <v>42</v>
      </c>
      <c r="H55" s="26" t="s">
        <v>161</v>
      </c>
      <c r="I55" s="14" t="s">
        <v>162</v>
      </c>
      <c r="J55" s="26" t="s">
        <v>49</v>
      </c>
      <c r="K55" s="14" t="s">
        <v>42</v>
      </c>
      <c r="L55" s="69" t="s">
        <v>20</v>
      </c>
      <c r="M55" s="39" t="s">
        <v>72</v>
      </c>
      <c r="N55" s="9" t="s">
        <v>125</v>
      </c>
      <c r="O55" s="15" t="s">
        <v>15</v>
      </c>
    </row>
    <row r="56" spans="2:15" ht="15.75" customHeight="1">
      <c r="B56" s="35" t="s">
        <v>16</v>
      </c>
      <c r="C56" s="10" t="s">
        <v>33</v>
      </c>
      <c r="D56" s="11" t="s">
        <v>24</v>
      </c>
      <c r="E56" s="14" t="s">
        <v>26</v>
      </c>
      <c r="F56" s="26" t="s">
        <v>125</v>
      </c>
      <c r="G56" s="14" t="s">
        <v>126</v>
      </c>
      <c r="H56" s="26" t="s">
        <v>125</v>
      </c>
      <c r="I56" s="14" t="s">
        <v>126</v>
      </c>
      <c r="J56" s="26" t="s">
        <v>161</v>
      </c>
      <c r="K56" s="14" t="s">
        <v>162</v>
      </c>
      <c r="L56" s="11" t="s">
        <v>125</v>
      </c>
      <c r="M56" s="39" t="s">
        <v>15</v>
      </c>
      <c r="N56" s="9" t="s">
        <v>24</v>
      </c>
      <c r="O56" s="15" t="s">
        <v>45</v>
      </c>
    </row>
    <row r="57" spans="2:15" ht="15.75" customHeight="1">
      <c r="B57" s="35" t="s">
        <v>128</v>
      </c>
      <c r="C57" s="10" t="s">
        <v>58</v>
      </c>
      <c r="D57" s="11" t="s">
        <v>21</v>
      </c>
      <c r="E57" s="14" t="s">
        <v>50</v>
      </c>
      <c r="F57" s="26" t="s">
        <v>24</v>
      </c>
      <c r="G57" s="14" t="s">
        <v>66</v>
      </c>
      <c r="H57" s="26" t="s">
        <v>24</v>
      </c>
      <c r="I57" s="14" t="s">
        <v>66</v>
      </c>
      <c r="J57" s="26" t="s">
        <v>125</v>
      </c>
      <c r="K57" s="14" t="s">
        <v>126</v>
      </c>
      <c r="L57" s="11" t="s">
        <v>123</v>
      </c>
      <c r="M57" s="39" t="s">
        <v>40</v>
      </c>
      <c r="N57" s="9" t="s">
        <v>24</v>
      </c>
      <c r="O57" s="15" t="s">
        <v>26</v>
      </c>
    </row>
    <row r="58" spans="2:15" ht="15.75" customHeight="1">
      <c r="B58" s="35" t="s">
        <v>24</v>
      </c>
      <c r="C58" s="10" t="s">
        <v>26</v>
      </c>
      <c r="D58" s="11" t="s">
        <v>21</v>
      </c>
      <c r="E58" s="14" t="s">
        <v>23</v>
      </c>
      <c r="F58" s="26" t="s">
        <v>24</v>
      </c>
      <c r="G58" s="14" t="s">
        <v>25</v>
      </c>
      <c r="H58" s="26" t="s">
        <v>24</v>
      </c>
      <c r="I58" s="14" t="s">
        <v>26</v>
      </c>
      <c r="J58" s="26" t="s">
        <v>16</v>
      </c>
      <c r="K58" s="14" t="s">
        <v>45</v>
      </c>
      <c r="L58" s="11" t="s">
        <v>24</v>
      </c>
      <c r="M58" s="39" t="s">
        <v>25</v>
      </c>
      <c r="N58" s="9" t="s">
        <v>29</v>
      </c>
      <c r="O58" s="15" t="s">
        <v>30</v>
      </c>
    </row>
    <row r="59" spans="2:15" ht="15.75" customHeight="1">
      <c r="B59" s="35" t="s">
        <v>18</v>
      </c>
      <c r="C59" s="10" t="s">
        <v>19</v>
      </c>
      <c r="D59" s="11" t="s">
        <v>55</v>
      </c>
      <c r="E59" s="14" t="s">
        <v>70</v>
      </c>
      <c r="F59" s="26" t="s">
        <v>21</v>
      </c>
      <c r="G59" s="14" t="s">
        <v>50</v>
      </c>
      <c r="H59" s="26" t="s">
        <v>24</v>
      </c>
      <c r="I59" s="14" t="s">
        <v>25</v>
      </c>
      <c r="J59" s="26" t="s">
        <v>24</v>
      </c>
      <c r="K59" s="14" t="s">
        <v>66</v>
      </c>
      <c r="L59" s="11" t="s">
        <v>29</v>
      </c>
      <c r="M59" s="39" t="s">
        <v>30</v>
      </c>
      <c r="N59" s="9" t="s">
        <v>18</v>
      </c>
      <c r="O59" s="15" t="s">
        <v>19</v>
      </c>
    </row>
    <row r="60" spans="2:15" ht="15.75" customHeight="1">
      <c r="B60" s="35" t="s">
        <v>21</v>
      </c>
      <c r="C60" s="10" t="s">
        <v>50</v>
      </c>
      <c r="D60" s="11" t="s">
        <v>27</v>
      </c>
      <c r="E60" s="14" t="s">
        <v>28</v>
      </c>
      <c r="F60" s="26" t="s">
        <v>21</v>
      </c>
      <c r="G60" s="14" t="s">
        <v>23</v>
      </c>
      <c r="H60" s="26" t="s">
        <v>18</v>
      </c>
      <c r="I60" s="14" t="s">
        <v>19</v>
      </c>
      <c r="J60" s="26" t="s">
        <v>18</v>
      </c>
      <c r="K60" s="14" t="s">
        <v>19</v>
      </c>
      <c r="L60" s="11" t="s">
        <v>18</v>
      </c>
      <c r="M60" s="39" t="s">
        <v>19</v>
      </c>
      <c r="N60" s="9" t="s">
        <v>39</v>
      </c>
      <c r="O60" s="15" t="s">
        <v>68</v>
      </c>
    </row>
    <row r="61" spans="2:15" ht="15.75" customHeight="1">
      <c r="B61" s="35" t="s">
        <v>55</v>
      </c>
      <c r="C61" s="10" t="s">
        <v>70</v>
      </c>
      <c r="D61" s="11" t="s">
        <v>166</v>
      </c>
      <c r="E61" s="14" t="s">
        <v>162</v>
      </c>
      <c r="F61" s="26" t="s">
        <v>27</v>
      </c>
      <c r="G61" s="14" t="s">
        <v>28</v>
      </c>
      <c r="H61" s="26" t="s">
        <v>39</v>
      </c>
      <c r="I61" s="14" t="s">
        <v>68</v>
      </c>
      <c r="J61" s="26" t="s">
        <v>39</v>
      </c>
      <c r="K61" s="14" t="s">
        <v>68</v>
      </c>
      <c r="L61" s="11" t="s">
        <v>39</v>
      </c>
      <c r="M61" s="39" t="s">
        <v>68</v>
      </c>
      <c r="N61" s="9" t="s">
        <v>21</v>
      </c>
      <c r="O61" s="15" t="s">
        <v>22</v>
      </c>
    </row>
    <row r="62" spans="2:15" ht="15.75" customHeight="1">
      <c r="B62" s="36"/>
      <c r="C62" s="27"/>
      <c r="D62" s="11"/>
      <c r="E62" s="14"/>
      <c r="F62" s="40" t="s">
        <v>166</v>
      </c>
      <c r="G62" s="28" t="s">
        <v>162</v>
      </c>
      <c r="H62" s="26" t="s">
        <v>21</v>
      </c>
      <c r="I62" s="14" t="s">
        <v>50</v>
      </c>
      <c r="J62" s="26" t="s">
        <v>21</v>
      </c>
      <c r="K62" s="14" t="s">
        <v>22</v>
      </c>
      <c r="L62" s="11" t="s">
        <v>21</v>
      </c>
      <c r="M62" s="39" t="s">
        <v>22</v>
      </c>
      <c r="N62" s="9" t="s">
        <v>21</v>
      </c>
      <c r="O62" s="15" t="s">
        <v>23</v>
      </c>
    </row>
    <row r="63" spans="2:15" ht="15.75" customHeight="1">
      <c r="B63" s="36"/>
      <c r="C63" s="27"/>
      <c r="D63" s="33"/>
      <c r="E63" s="28"/>
      <c r="F63" s="40"/>
      <c r="G63" s="28"/>
      <c r="H63" s="40" t="s">
        <v>55</v>
      </c>
      <c r="I63" s="28" t="s">
        <v>70</v>
      </c>
      <c r="J63" s="26" t="s">
        <v>21</v>
      </c>
      <c r="K63" s="14" t="s">
        <v>23</v>
      </c>
      <c r="L63" s="11" t="s">
        <v>21</v>
      </c>
      <c r="M63" s="39" t="s">
        <v>23</v>
      </c>
      <c r="N63" s="9" t="s">
        <v>55</v>
      </c>
      <c r="O63" s="15" t="s">
        <v>69</v>
      </c>
    </row>
    <row r="64" spans="2:15" ht="15.75" customHeight="1">
      <c r="B64" s="36"/>
      <c r="C64" s="27"/>
      <c r="D64" s="33"/>
      <c r="E64" s="28"/>
      <c r="F64" s="40"/>
      <c r="G64" s="28"/>
      <c r="H64" s="40" t="s">
        <v>27</v>
      </c>
      <c r="I64" s="14" t="s">
        <v>28</v>
      </c>
      <c r="J64" s="26" t="s">
        <v>27</v>
      </c>
      <c r="K64" s="14" t="s">
        <v>28</v>
      </c>
      <c r="L64" s="11" t="s">
        <v>55</v>
      </c>
      <c r="M64" s="39" t="s">
        <v>69</v>
      </c>
      <c r="N64" s="9" t="s">
        <v>163</v>
      </c>
      <c r="O64" s="15" t="s">
        <v>164</v>
      </c>
    </row>
    <row r="65" spans="1:15" ht="15.75" customHeight="1" thickBot="1">
      <c r="B65" s="36"/>
      <c r="C65" s="27"/>
      <c r="D65" s="33"/>
      <c r="E65" s="28"/>
      <c r="F65" s="40"/>
      <c r="G65" s="28"/>
      <c r="H65" s="40" t="s">
        <v>163</v>
      </c>
      <c r="I65" s="28" t="s">
        <v>164</v>
      </c>
      <c r="J65" s="26" t="s">
        <v>163</v>
      </c>
      <c r="K65" s="14" t="s">
        <v>164</v>
      </c>
      <c r="L65" s="11" t="s">
        <v>163</v>
      </c>
      <c r="M65" s="39" t="s">
        <v>164</v>
      </c>
      <c r="N65" s="9" t="s">
        <v>127</v>
      </c>
      <c r="O65" s="15" t="s">
        <v>58</v>
      </c>
    </row>
    <row r="66" spans="1:15" s="5" customFormat="1" ht="26.25" customHeight="1" thickBot="1">
      <c r="A66" s="1"/>
      <c r="B66" s="3">
        <v>19</v>
      </c>
      <c r="C66" s="4"/>
      <c r="D66" s="3">
        <v>20</v>
      </c>
      <c r="E66" s="4"/>
      <c r="F66" s="3">
        <v>21</v>
      </c>
      <c r="G66" s="4"/>
      <c r="H66" s="3">
        <v>22</v>
      </c>
      <c r="I66" s="4"/>
      <c r="J66" s="3">
        <v>23</v>
      </c>
      <c r="K66" s="4"/>
      <c r="L66" s="3">
        <v>24</v>
      </c>
      <c r="M66" s="4"/>
      <c r="N66" s="3">
        <v>25</v>
      </c>
      <c r="O66" s="4"/>
    </row>
    <row r="67" spans="1:15" ht="15.75" customHeight="1">
      <c r="B67" s="34" t="s">
        <v>52</v>
      </c>
      <c r="C67" s="7" t="s">
        <v>60</v>
      </c>
      <c r="D67" s="8" t="s">
        <v>32</v>
      </c>
      <c r="E67" s="7" t="s">
        <v>54</v>
      </c>
      <c r="F67" s="8" t="s">
        <v>32</v>
      </c>
      <c r="G67" s="7" t="s">
        <v>54</v>
      </c>
      <c r="H67" s="8" t="s">
        <v>32</v>
      </c>
      <c r="I67" s="7" t="s">
        <v>54</v>
      </c>
      <c r="J67" s="8" t="s">
        <v>11</v>
      </c>
      <c r="K67" s="7" t="s">
        <v>12</v>
      </c>
      <c r="L67" s="8" t="s">
        <v>52</v>
      </c>
      <c r="M67" s="7" t="s">
        <v>60</v>
      </c>
      <c r="N67" s="8" t="s">
        <v>52</v>
      </c>
      <c r="O67" s="24" t="s">
        <v>60</v>
      </c>
    </row>
    <row r="68" spans="1:15" ht="15.75" customHeight="1">
      <c r="B68" s="35" t="s">
        <v>34</v>
      </c>
      <c r="C68" s="10" t="s">
        <v>12</v>
      </c>
      <c r="D68" s="11" t="s">
        <v>32</v>
      </c>
      <c r="E68" s="10" t="s">
        <v>167</v>
      </c>
      <c r="F68" s="11" t="s">
        <v>32</v>
      </c>
      <c r="G68" s="10" t="s">
        <v>167</v>
      </c>
      <c r="H68" s="11" t="s">
        <v>32</v>
      </c>
      <c r="I68" s="10" t="s">
        <v>167</v>
      </c>
      <c r="J68" s="11" t="s">
        <v>35</v>
      </c>
      <c r="K68" s="10" t="s">
        <v>65</v>
      </c>
      <c r="L68" s="11" t="s">
        <v>11</v>
      </c>
      <c r="M68" s="10" t="s">
        <v>12</v>
      </c>
      <c r="N68" s="11" t="s">
        <v>43</v>
      </c>
      <c r="O68" s="15" t="s">
        <v>54</v>
      </c>
    </row>
    <row r="69" spans="1:15" ht="15.75" customHeight="1">
      <c r="B69" s="35" t="s">
        <v>34</v>
      </c>
      <c r="C69" s="10" t="s">
        <v>167</v>
      </c>
      <c r="D69" s="11" t="s">
        <v>32</v>
      </c>
      <c r="E69" s="10" t="s">
        <v>33</v>
      </c>
      <c r="F69" s="11" t="s">
        <v>32</v>
      </c>
      <c r="G69" s="10" t="s">
        <v>33</v>
      </c>
      <c r="H69" s="11" t="s">
        <v>35</v>
      </c>
      <c r="I69" s="10" t="s">
        <v>65</v>
      </c>
      <c r="J69" s="11" t="s">
        <v>34</v>
      </c>
      <c r="K69" s="10" t="s">
        <v>167</v>
      </c>
      <c r="L69" s="11" t="s">
        <v>35</v>
      </c>
      <c r="M69" s="10" t="s">
        <v>65</v>
      </c>
      <c r="N69" s="11" t="s">
        <v>11</v>
      </c>
      <c r="O69" s="15" t="s">
        <v>37</v>
      </c>
    </row>
    <row r="70" spans="1:15" ht="15.75" customHeight="1">
      <c r="B70" s="35" t="s">
        <v>7</v>
      </c>
      <c r="C70" s="10" t="s">
        <v>45</v>
      </c>
      <c r="D70" s="11" t="s">
        <v>13</v>
      </c>
      <c r="E70" s="10" t="s">
        <v>47</v>
      </c>
      <c r="F70" s="11" t="s">
        <v>35</v>
      </c>
      <c r="G70" s="10" t="s">
        <v>65</v>
      </c>
      <c r="H70" s="11" t="s">
        <v>7</v>
      </c>
      <c r="I70" s="10" t="s">
        <v>8</v>
      </c>
      <c r="J70" s="11" t="s">
        <v>7</v>
      </c>
      <c r="K70" s="10" t="s">
        <v>8</v>
      </c>
      <c r="L70" s="11" t="s">
        <v>34</v>
      </c>
      <c r="M70" s="10" t="s">
        <v>167</v>
      </c>
      <c r="N70" s="11" t="s">
        <v>34</v>
      </c>
      <c r="O70" s="15" t="s">
        <v>167</v>
      </c>
    </row>
    <row r="71" spans="1:15" ht="15.75" customHeight="1">
      <c r="B71" s="35" t="s">
        <v>13</v>
      </c>
      <c r="C71" s="10" t="s">
        <v>54</v>
      </c>
      <c r="D71" s="69" t="s">
        <v>36</v>
      </c>
      <c r="E71" s="10" t="s">
        <v>37</v>
      </c>
      <c r="F71" s="11" t="s">
        <v>7</v>
      </c>
      <c r="G71" s="10" t="s">
        <v>8</v>
      </c>
      <c r="H71" s="11" t="s">
        <v>13</v>
      </c>
      <c r="I71" s="10" t="s">
        <v>47</v>
      </c>
      <c r="J71" s="11" t="s">
        <v>13</v>
      </c>
      <c r="K71" s="10" t="s">
        <v>54</v>
      </c>
      <c r="L71" s="11" t="s">
        <v>7</v>
      </c>
      <c r="M71" s="10" t="s">
        <v>45</v>
      </c>
      <c r="N71" s="11" t="s">
        <v>7</v>
      </c>
      <c r="O71" s="15" t="s">
        <v>45</v>
      </c>
    </row>
    <row r="72" spans="1:15" ht="15.75" customHeight="1">
      <c r="B72" s="35" t="s">
        <v>10</v>
      </c>
      <c r="C72" s="10" t="s">
        <v>44</v>
      </c>
      <c r="D72" s="11" t="s">
        <v>10</v>
      </c>
      <c r="E72" s="10" t="s">
        <v>160</v>
      </c>
      <c r="F72" s="69" t="s">
        <v>13</v>
      </c>
      <c r="G72" s="10" t="s">
        <v>47</v>
      </c>
      <c r="H72" s="11" t="s">
        <v>36</v>
      </c>
      <c r="I72" s="10" t="s">
        <v>37</v>
      </c>
      <c r="J72" s="11" t="s">
        <v>13</v>
      </c>
      <c r="K72" s="10" t="s">
        <v>47</v>
      </c>
      <c r="L72" s="11" t="s">
        <v>10</v>
      </c>
      <c r="M72" s="10" t="s">
        <v>44</v>
      </c>
      <c r="N72" s="11" t="s">
        <v>10</v>
      </c>
      <c r="O72" s="15" t="s">
        <v>44</v>
      </c>
    </row>
    <row r="73" spans="1:15" ht="15.75" customHeight="1">
      <c r="B73" s="35" t="s">
        <v>10</v>
      </c>
      <c r="C73" s="10" t="s">
        <v>160</v>
      </c>
      <c r="D73" s="11" t="s">
        <v>159</v>
      </c>
      <c r="E73" s="10" t="s">
        <v>48</v>
      </c>
      <c r="F73" s="11" t="s">
        <v>36</v>
      </c>
      <c r="G73" s="10" t="s">
        <v>37</v>
      </c>
      <c r="H73" s="11" t="s">
        <v>159</v>
      </c>
      <c r="I73" s="10" t="s">
        <v>48</v>
      </c>
      <c r="J73" s="11" t="s">
        <v>159</v>
      </c>
      <c r="K73" s="10" t="s">
        <v>48</v>
      </c>
      <c r="L73" s="11" t="s">
        <v>14</v>
      </c>
      <c r="M73" s="10" t="s">
        <v>54</v>
      </c>
      <c r="N73" s="11" t="s">
        <v>159</v>
      </c>
      <c r="O73" s="15" t="s">
        <v>40</v>
      </c>
    </row>
    <row r="74" spans="1:15" ht="15.75" customHeight="1">
      <c r="B74" s="35" t="s">
        <v>159</v>
      </c>
      <c r="C74" s="10" t="s">
        <v>40</v>
      </c>
      <c r="D74" s="11" t="s">
        <v>38</v>
      </c>
      <c r="E74" s="10" t="s">
        <v>59</v>
      </c>
      <c r="F74" s="11" t="s">
        <v>10</v>
      </c>
      <c r="G74" s="10" t="s">
        <v>160</v>
      </c>
      <c r="H74" s="11" t="s">
        <v>38</v>
      </c>
      <c r="I74" s="10" t="s">
        <v>59</v>
      </c>
      <c r="J74" s="11" t="s">
        <v>159</v>
      </c>
      <c r="K74" s="10" t="s">
        <v>40</v>
      </c>
      <c r="L74" s="11" t="s">
        <v>49</v>
      </c>
      <c r="M74" s="10" t="s">
        <v>67</v>
      </c>
      <c r="N74" s="11" t="s">
        <v>38</v>
      </c>
      <c r="O74" s="15" t="s">
        <v>59</v>
      </c>
    </row>
    <row r="75" spans="1:15" ht="15.75" customHeight="1">
      <c r="B75" s="35" t="s">
        <v>161</v>
      </c>
      <c r="C75" s="10" t="s">
        <v>162</v>
      </c>
      <c r="D75" s="11" t="s">
        <v>41</v>
      </c>
      <c r="E75" s="10" t="s">
        <v>42</v>
      </c>
      <c r="F75" s="11" t="s">
        <v>159</v>
      </c>
      <c r="G75" s="10" t="s">
        <v>48</v>
      </c>
      <c r="H75" s="11" t="s">
        <v>41</v>
      </c>
      <c r="I75" s="10" t="s">
        <v>42</v>
      </c>
      <c r="J75" s="11" t="s">
        <v>38</v>
      </c>
      <c r="K75" s="10" t="s">
        <v>59</v>
      </c>
      <c r="L75" s="11" t="s">
        <v>20</v>
      </c>
      <c r="M75" s="10" t="s">
        <v>72</v>
      </c>
      <c r="N75" s="11" t="s">
        <v>49</v>
      </c>
      <c r="O75" s="15" t="s">
        <v>67</v>
      </c>
    </row>
    <row r="76" spans="1:15" ht="15.75" customHeight="1">
      <c r="B76" s="35" t="s">
        <v>20</v>
      </c>
      <c r="C76" s="10" t="s">
        <v>72</v>
      </c>
      <c r="D76" s="11" t="s">
        <v>125</v>
      </c>
      <c r="E76" s="10" t="s">
        <v>126</v>
      </c>
      <c r="F76" s="11" t="s">
        <v>41</v>
      </c>
      <c r="G76" s="10" t="s">
        <v>42</v>
      </c>
      <c r="H76" s="11" t="s">
        <v>125</v>
      </c>
      <c r="I76" s="10" t="s">
        <v>126</v>
      </c>
      <c r="J76" s="11" t="s">
        <v>169</v>
      </c>
      <c r="K76" s="10" t="s">
        <v>44</v>
      </c>
      <c r="L76" s="11" t="s">
        <v>20</v>
      </c>
      <c r="M76" s="10" t="s">
        <v>8</v>
      </c>
      <c r="N76" s="11" t="s">
        <v>20</v>
      </c>
      <c r="O76" s="15" t="s">
        <v>72</v>
      </c>
    </row>
    <row r="77" spans="1:15" ht="15.75" customHeight="1">
      <c r="B77" s="35" t="s">
        <v>125</v>
      </c>
      <c r="C77" s="10" t="s">
        <v>15</v>
      </c>
      <c r="D77" s="11" t="s">
        <v>24</v>
      </c>
      <c r="E77" s="10" t="s">
        <v>26</v>
      </c>
      <c r="F77" s="11" t="s">
        <v>125</v>
      </c>
      <c r="G77" s="10" t="s">
        <v>126</v>
      </c>
      <c r="H77" s="11" t="s">
        <v>24</v>
      </c>
      <c r="I77" s="10" t="s">
        <v>26</v>
      </c>
      <c r="J77" s="11" t="s">
        <v>49</v>
      </c>
      <c r="K77" s="10" t="s">
        <v>67</v>
      </c>
      <c r="L77" s="11" t="s">
        <v>125</v>
      </c>
      <c r="M77" s="10" t="s">
        <v>15</v>
      </c>
      <c r="N77" s="11" t="s">
        <v>125</v>
      </c>
      <c r="O77" s="15" t="s">
        <v>15</v>
      </c>
    </row>
    <row r="78" spans="1:15" ht="15.75" customHeight="1">
      <c r="B78" s="35" t="s">
        <v>16</v>
      </c>
      <c r="C78" s="10" t="s">
        <v>33</v>
      </c>
      <c r="D78" s="11" t="s">
        <v>21</v>
      </c>
      <c r="E78" s="10" t="s">
        <v>50</v>
      </c>
      <c r="F78" s="11" t="s">
        <v>24</v>
      </c>
      <c r="G78" s="10" t="s">
        <v>25</v>
      </c>
      <c r="H78" s="11" t="s">
        <v>24</v>
      </c>
      <c r="I78" s="10" t="s">
        <v>25</v>
      </c>
      <c r="J78" s="11" t="s">
        <v>49</v>
      </c>
      <c r="K78" s="10" t="s">
        <v>42</v>
      </c>
      <c r="L78" s="11" t="s">
        <v>123</v>
      </c>
      <c r="M78" s="10" t="s">
        <v>40</v>
      </c>
      <c r="N78" s="11" t="s">
        <v>24</v>
      </c>
      <c r="O78" s="15" t="s">
        <v>26</v>
      </c>
    </row>
    <row r="79" spans="1:15" ht="15.75" customHeight="1">
      <c r="B79" s="35" t="s">
        <v>128</v>
      </c>
      <c r="C79" s="10" t="s">
        <v>58</v>
      </c>
      <c r="D79" s="11" t="s">
        <v>21</v>
      </c>
      <c r="E79" s="10" t="s">
        <v>23</v>
      </c>
      <c r="F79" s="11" t="s">
        <v>21</v>
      </c>
      <c r="G79" s="10" t="s">
        <v>50</v>
      </c>
      <c r="H79" s="11" t="s">
        <v>18</v>
      </c>
      <c r="I79" s="10" t="s">
        <v>19</v>
      </c>
      <c r="J79" s="11" t="s">
        <v>125</v>
      </c>
      <c r="K79" s="10" t="s">
        <v>126</v>
      </c>
      <c r="L79" s="11" t="s">
        <v>24</v>
      </c>
      <c r="M79" s="10" t="s">
        <v>25</v>
      </c>
      <c r="N79" s="69" t="s">
        <v>29</v>
      </c>
      <c r="O79" s="15" t="s">
        <v>30</v>
      </c>
    </row>
    <row r="80" spans="1:15" ht="15.75" customHeight="1">
      <c r="B80" s="35" t="s">
        <v>24</v>
      </c>
      <c r="C80" s="10" t="s">
        <v>26</v>
      </c>
      <c r="D80" s="11" t="s">
        <v>27</v>
      </c>
      <c r="E80" s="10" t="s">
        <v>28</v>
      </c>
      <c r="F80" s="11" t="s">
        <v>21</v>
      </c>
      <c r="G80" s="10" t="s">
        <v>23</v>
      </c>
      <c r="H80" s="11" t="s">
        <v>21</v>
      </c>
      <c r="I80" s="10" t="s">
        <v>50</v>
      </c>
      <c r="J80" s="11" t="s">
        <v>16</v>
      </c>
      <c r="K80" s="10" t="s">
        <v>45</v>
      </c>
      <c r="L80" s="11" t="s">
        <v>29</v>
      </c>
      <c r="M80" s="10" t="s">
        <v>30</v>
      </c>
      <c r="N80" s="11" t="s">
        <v>18</v>
      </c>
      <c r="O80" s="15" t="s">
        <v>19</v>
      </c>
    </row>
    <row r="81" spans="1:15" ht="15.75" customHeight="1">
      <c r="B81" s="35" t="s">
        <v>18</v>
      </c>
      <c r="C81" s="10" t="s">
        <v>19</v>
      </c>
      <c r="F81" s="11" t="s">
        <v>27</v>
      </c>
      <c r="G81" s="10" t="s">
        <v>28</v>
      </c>
      <c r="H81" s="11" t="s">
        <v>27</v>
      </c>
      <c r="I81" s="10" t="s">
        <v>28</v>
      </c>
      <c r="J81" s="11" t="s">
        <v>18</v>
      </c>
      <c r="K81" s="10" t="s">
        <v>19</v>
      </c>
      <c r="L81" s="11" t="s">
        <v>18</v>
      </c>
      <c r="M81" s="10" t="s">
        <v>19</v>
      </c>
      <c r="N81" s="11" t="s">
        <v>21</v>
      </c>
      <c r="O81" s="15" t="s">
        <v>22</v>
      </c>
    </row>
    <row r="82" spans="1:15" ht="15.75" customHeight="1">
      <c r="B82" s="36" t="s">
        <v>21</v>
      </c>
      <c r="C82" s="27" t="s">
        <v>50</v>
      </c>
      <c r="D82" s="11"/>
      <c r="E82" s="10"/>
      <c r="H82" s="11" t="s">
        <v>163</v>
      </c>
      <c r="I82" s="10" t="s">
        <v>164</v>
      </c>
      <c r="J82" s="11" t="s">
        <v>21</v>
      </c>
      <c r="K82" s="10" t="s">
        <v>22</v>
      </c>
      <c r="L82" s="11" t="s">
        <v>21</v>
      </c>
      <c r="M82" s="10" t="s">
        <v>22</v>
      </c>
      <c r="N82" s="11" t="s">
        <v>21</v>
      </c>
      <c r="O82" s="15" t="s">
        <v>23</v>
      </c>
    </row>
    <row r="83" spans="1:15" ht="15.75" customHeight="1">
      <c r="B83" s="36"/>
      <c r="C83" s="27"/>
      <c r="D83" s="33"/>
      <c r="E83" s="27"/>
      <c r="F83" s="33"/>
      <c r="G83" s="27"/>
      <c r="H83" s="11"/>
      <c r="I83" s="10"/>
      <c r="J83" s="11" t="s">
        <v>21</v>
      </c>
      <c r="K83" s="10" t="s">
        <v>23</v>
      </c>
      <c r="L83" s="11" t="s">
        <v>21</v>
      </c>
      <c r="M83" s="10" t="s">
        <v>23</v>
      </c>
      <c r="N83" s="11" t="s">
        <v>55</v>
      </c>
      <c r="O83" s="15" t="s">
        <v>69</v>
      </c>
    </row>
    <row r="84" spans="1:15" ht="15.75" customHeight="1">
      <c r="B84" s="36"/>
      <c r="C84" s="27"/>
      <c r="D84" s="33"/>
      <c r="E84" s="27"/>
      <c r="F84" s="33"/>
      <c r="G84" s="27"/>
      <c r="H84" s="11"/>
      <c r="I84" s="10"/>
      <c r="J84" s="11" t="s">
        <v>27</v>
      </c>
      <c r="K84" s="10" t="s">
        <v>28</v>
      </c>
      <c r="L84" s="11" t="s">
        <v>55</v>
      </c>
      <c r="M84" s="10" t="s">
        <v>69</v>
      </c>
      <c r="N84" s="11" t="s">
        <v>163</v>
      </c>
      <c r="O84" s="15" t="s">
        <v>164</v>
      </c>
    </row>
    <row r="85" spans="1:15" ht="15.75" customHeight="1">
      <c r="B85" s="36"/>
      <c r="C85" s="27"/>
      <c r="D85" s="33"/>
      <c r="E85" s="27"/>
      <c r="F85" s="33"/>
      <c r="G85" s="27"/>
      <c r="H85" s="11"/>
      <c r="I85" s="10"/>
      <c r="J85" s="11" t="s">
        <v>163</v>
      </c>
      <c r="K85" s="10" t="s">
        <v>164</v>
      </c>
      <c r="L85" s="11" t="s">
        <v>27</v>
      </c>
      <c r="M85" s="10" t="s">
        <v>28</v>
      </c>
      <c r="N85" s="11" t="s">
        <v>127</v>
      </c>
      <c r="O85" s="15" t="s">
        <v>58</v>
      </c>
    </row>
    <row r="86" spans="1:15" ht="15.75" customHeight="1" thickBot="1">
      <c r="B86" s="36"/>
      <c r="C86" s="27"/>
      <c r="D86" s="33"/>
      <c r="E86" s="27"/>
      <c r="F86" s="33"/>
      <c r="G86" s="27"/>
      <c r="H86" s="11"/>
      <c r="I86" s="10"/>
      <c r="J86" s="11"/>
      <c r="K86" s="10"/>
      <c r="L86" s="11" t="s">
        <v>163</v>
      </c>
      <c r="M86" s="10" t="s">
        <v>164</v>
      </c>
      <c r="N86" s="11"/>
      <c r="O86" s="15"/>
    </row>
    <row r="87" spans="1:15" s="5" customFormat="1" ht="26.25" customHeight="1" thickBot="1">
      <c r="A87" s="1"/>
      <c r="B87" s="3">
        <v>26</v>
      </c>
      <c r="C87" s="16"/>
      <c r="D87" s="3">
        <v>27</v>
      </c>
      <c r="E87" s="16"/>
      <c r="F87" s="3">
        <v>28</v>
      </c>
      <c r="G87" s="17"/>
      <c r="H87" s="3">
        <v>29</v>
      </c>
      <c r="I87" s="17"/>
      <c r="J87" s="3">
        <v>30</v>
      </c>
      <c r="K87" s="17"/>
      <c r="L87" s="2"/>
      <c r="M87" s="71"/>
      <c r="N87" s="2"/>
      <c r="O87" s="71"/>
    </row>
    <row r="88" spans="1:15" ht="15.75" customHeight="1">
      <c r="B88" s="34" t="s">
        <v>52</v>
      </c>
      <c r="C88" s="7" t="s">
        <v>60</v>
      </c>
      <c r="D88" s="8" t="s">
        <v>32</v>
      </c>
      <c r="E88" s="7" t="s">
        <v>54</v>
      </c>
      <c r="F88" s="8" t="s">
        <v>32</v>
      </c>
      <c r="G88" s="7" t="s">
        <v>54</v>
      </c>
      <c r="H88" s="8" t="s">
        <v>32</v>
      </c>
      <c r="I88" s="19" t="s">
        <v>54</v>
      </c>
      <c r="J88" s="8" t="s">
        <v>11</v>
      </c>
      <c r="K88" s="7" t="s">
        <v>12</v>
      </c>
      <c r="L88" s="8"/>
      <c r="M88" s="7"/>
      <c r="N88" s="8"/>
      <c r="O88" s="7"/>
    </row>
    <row r="89" spans="1:15" ht="15.75" customHeight="1">
      <c r="B89" s="35" t="s">
        <v>34</v>
      </c>
      <c r="C89" s="10" t="s">
        <v>12</v>
      </c>
      <c r="D89" s="11" t="s">
        <v>32</v>
      </c>
      <c r="E89" s="10" t="s">
        <v>167</v>
      </c>
      <c r="F89" s="11" t="s">
        <v>32</v>
      </c>
      <c r="G89" s="10" t="s">
        <v>167</v>
      </c>
      <c r="H89" s="11" t="s">
        <v>32</v>
      </c>
      <c r="I89" s="14" t="s">
        <v>167</v>
      </c>
      <c r="J89" s="11" t="s">
        <v>35</v>
      </c>
      <c r="K89" s="10" t="s">
        <v>65</v>
      </c>
      <c r="L89" s="11"/>
      <c r="M89" s="10"/>
      <c r="N89" s="11"/>
      <c r="O89" s="10"/>
    </row>
    <row r="90" spans="1:15" ht="15.75" customHeight="1">
      <c r="B90" s="35" t="s">
        <v>34</v>
      </c>
      <c r="C90" s="10" t="s">
        <v>167</v>
      </c>
      <c r="D90" s="11" t="s">
        <v>32</v>
      </c>
      <c r="E90" s="10" t="s">
        <v>33</v>
      </c>
      <c r="F90" s="11" t="s">
        <v>32</v>
      </c>
      <c r="G90" s="10" t="s">
        <v>33</v>
      </c>
      <c r="H90" s="11" t="s">
        <v>35</v>
      </c>
      <c r="I90" s="14" t="s">
        <v>65</v>
      </c>
      <c r="J90" s="11" t="s">
        <v>34</v>
      </c>
      <c r="K90" s="10" t="s">
        <v>167</v>
      </c>
      <c r="L90" s="11"/>
      <c r="M90" s="10"/>
      <c r="N90" s="11"/>
      <c r="O90" s="10"/>
    </row>
    <row r="91" spans="1:15" ht="15.75" customHeight="1">
      <c r="B91" s="35" t="s">
        <v>7</v>
      </c>
      <c r="C91" s="10" t="s">
        <v>45</v>
      </c>
      <c r="D91" s="11" t="s">
        <v>13</v>
      </c>
      <c r="E91" s="10" t="s">
        <v>47</v>
      </c>
      <c r="F91" s="11" t="s">
        <v>35</v>
      </c>
      <c r="G91" s="10" t="s">
        <v>65</v>
      </c>
      <c r="H91" s="11" t="s">
        <v>7</v>
      </c>
      <c r="I91" s="14" t="s">
        <v>8</v>
      </c>
      <c r="J91" s="11" t="s">
        <v>7</v>
      </c>
      <c r="K91" s="10" t="s">
        <v>8</v>
      </c>
      <c r="L91" s="11"/>
      <c r="M91" s="10"/>
      <c r="N91" s="11"/>
      <c r="O91" s="10"/>
    </row>
    <row r="92" spans="1:15" ht="15.75" customHeight="1">
      <c r="B92" s="35" t="s">
        <v>13</v>
      </c>
      <c r="C92" s="10" t="s">
        <v>54</v>
      </c>
      <c r="D92" s="69" t="s">
        <v>36</v>
      </c>
      <c r="E92" s="10" t="s">
        <v>37</v>
      </c>
      <c r="F92" s="11" t="s">
        <v>7</v>
      </c>
      <c r="G92" s="10" t="s">
        <v>8</v>
      </c>
      <c r="H92" s="11" t="s">
        <v>13</v>
      </c>
      <c r="I92" s="14" t="s">
        <v>47</v>
      </c>
      <c r="J92" s="11" t="s">
        <v>13</v>
      </c>
      <c r="K92" s="10" t="s">
        <v>54</v>
      </c>
      <c r="L92" s="11"/>
      <c r="M92" s="10"/>
      <c r="N92" s="11"/>
      <c r="O92" s="10"/>
    </row>
    <row r="93" spans="1:15" ht="15.75" customHeight="1">
      <c r="B93" s="35" t="s">
        <v>10</v>
      </c>
      <c r="C93" s="10" t="s">
        <v>44</v>
      </c>
      <c r="D93" s="11" t="s">
        <v>159</v>
      </c>
      <c r="E93" s="10" t="s">
        <v>48</v>
      </c>
      <c r="F93" s="69" t="s">
        <v>13</v>
      </c>
      <c r="G93" s="10" t="s">
        <v>47</v>
      </c>
      <c r="H93" s="11" t="s">
        <v>36</v>
      </c>
      <c r="I93" s="14" t="s">
        <v>37</v>
      </c>
      <c r="J93" s="11" t="s">
        <v>13</v>
      </c>
      <c r="K93" s="10" t="s">
        <v>47</v>
      </c>
      <c r="L93" s="11"/>
      <c r="M93" s="10"/>
      <c r="N93" s="11"/>
      <c r="O93" s="10"/>
    </row>
    <row r="94" spans="1:15" ht="15.75" customHeight="1">
      <c r="B94" s="35" t="s">
        <v>159</v>
      </c>
      <c r="C94" s="10" t="s">
        <v>40</v>
      </c>
      <c r="D94" s="11" t="s">
        <v>38</v>
      </c>
      <c r="E94" s="10" t="s">
        <v>59</v>
      </c>
      <c r="F94" s="11" t="s">
        <v>36</v>
      </c>
      <c r="G94" s="10" t="s">
        <v>37</v>
      </c>
      <c r="H94" s="11" t="s">
        <v>159</v>
      </c>
      <c r="I94" s="14" t="s">
        <v>48</v>
      </c>
      <c r="J94" s="11" t="s">
        <v>159</v>
      </c>
      <c r="K94" s="10" t="s">
        <v>40</v>
      </c>
      <c r="L94" s="11"/>
      <c r="M94" s="10"/>
      <c r="N94" s="11"/>
      <c r="O94" s="10"/>
    </row>
    <row r="95" spans="1:15" ht="15.75" customHeight="1">
      <c r="B95" s="35" t="s">
        <v>20</v>
      </c>
      <c r="C95" s="10" t="s">
        <v>72</v>
      </c>
      <c r="D95" s="11" t="s">
        <v>41</v>
      </c>
      <c r="E95" s="10" t="s">
        <v>42</v>
      </c>
      <c r="F95" s="11" t="s">
        <v>159</v>
      </c>
      <c r="G95" s="10" t="s">
        <v>48</v>
      </c>
      <c r="H95" s="11" t="s">
        <v>38</v>
      </c>
      <c r="I95" s="14" t="s">
        <v>59</v>
      </c>
      <c r="J95" s="11" t="s">
        <v>38</v>
      </c>
      <c r="K95" s="10" t="s">
        <v>59</v>
      </c>
      <c r="L95" s="11"/>
      <c r="M95" s="10"/>
      <c r="N95" s="11"/>
      <c r="O95" s="10"/>
    </row>
    <row r="96" spans="1:15" ht="15.75" customHeight="1">
      <c r="B96" s="35" t="s">
        <v>20</v>
      </c>
      <c r="C96" s="10" t="s">
        <v>164</v>
      </c>
      <c r="D96" s="11" t="s">
        <v>125</v>
      </c>
      <c r="E96" s="10" t="s">
        <v>126</v>
      </c>
      <c r="F96" s="11" t="s">
        <v>41</v>
      </c>
      <c r="G96" s="10" t="s">
        <v>42</v>
      </c>
      <c r="H96" s="11" t="s">
        <v>41</v>
      </c>
      <c r="I96" s="14" t="s">
        <v>42</v>
      </c>
      <c r="J96" s="11" t="s">
        <v>169</v>
      </c>
      <c r="K96" s="10" t="s">
        <v>44</v>
      </c>
      <c r="L96" s="11"/>
      <c r="M96" s="10"/>
      <c r="N96" s="11"/>
      <c r="O96" s="10"/>
    </row>
    <row r="97" spans="2:15" ht="15.75" customHeight="1">
      <c r="B97" s="35" t="s">
        <v>125</v>
      </c>
      <c r="C97" s="10" t="s">
        <v>15</v>
      </c>
      <c r="D97" s="11" t="s">
        <v>24</v>
      </c>
      <c r="E97" s="10" t="s">
        <v>26</v>
      </c>
      <c r="F97" s="11" t="s">
        <v>125</v>
      </c>
      <c r="G97" s="10" t="s">
        <v>126</v>
      </c>
      <c r="H97" s="11" t="s">
        <v>125</v>
      </c>
      <c r="I97" s="14" t="s">
        <v>126</v>
      </c>
      <c r="J97" s="11" t="s">
        <v>49</v>
      </c>
      <c r="K97" s="10" t="s">
        <v>42</v>
      </c>
      <c r="L97" s="11"/>
      <c r="M97" s="10"/>
      <c r="N97" s="11"/>
      <c r="O97" s="10"/>
    </row>
    <row r="98" spans="2:15" ht="15.75" customHeight="1">
      <c r="B98" s="35" t="s">
        <v>16</v>
      </c>
      <c r="C98" s="10" t="s">
        <v>33</v>
      </c>
      <c r="D98" s="11" t="s">
        <v>21</v>
      </c>
      <c r="E98" s="10" t="s">
        <v>50</v>
      </c>
      <c r="F98" s="11" t="s">
        <v>21</v>
      </c>
      <c r="G98" s="10" t="s">
        <v>50</v>
      </c>
      <c r="H98" s="11" t="s">
        <v>24</v>
      </c>
      <c r="I98" s="14" t="s">
        <v>26</v>
      </c>
      <c r="J98" s="69" t="s">
        <v>125</v>
      </c>
      <c r="K98" s="10" t="s">
        <v>126</v>
      </c>
      <c r="L98" s="11"/>
      <c r="M98" s="10"/>
      <c r="N98" s="11"/>
      <c r="O98" s="10"/>
    </row>
    <row r="99" spans="2:15" ht="15.75" customHeight="1">
      <c r="B99" s="35" t="s">
        <v>128</v>
      </c>
      <c r="C99" s="10" t="s">
        <v>58</v>
      </c>
      <c r="D99" s="11" t="s">
        <v>21</v>
      </c>
      <c r="E99" s="10" t="s">
        <v>23</v>
      </c>
      <c r="F99" s="11" t="s">
        <v>21</v>
      </c>
      <c r="G99" s="10" t="s">
        <v>23</v>
      </c>
      <c r="H99" s="11" t="s">
        <v>18</v>
      </c>
      <c r="I99" s="14" t="s">
        <v>19</v>
      </c>
      <c r="J99" s="11" t="s">
        <v>16</v>
      </c>
      <c r="K99" s="10" t="s">
        <v>45</v>
      </c>
      <c r="L99" s="11"/>
      <c r="M99" s="10"/>
      <c r="N99" s="11"/>
      <c r="O99" s="10"/>
    </row>
    <row r="100" spans="2:15" ht="15.75" customHeight="1">
      <c r="B100" s="35" t="s">
        <v>24</v>
      </c>
      <c r="C100" s="10" t="s">
        <v>26</v>
      </c>
      <c r="D100" s="11" t="s">
        <v>27</v>
      </c>
      <c r="E100" s="10" t="s">
        <v>28</v>
      </c>
      <c r="F100" s="11" t="s">
        <v>27</v>
      </c>
      <c r="G100" s="10" t="s">
        <v>28</v>
      </c>
      <c r="H100" s="11" t="s">
        <v>21</v>
      </c>
      <c r="I100" s="14" t="s">
        <v>50</v>
      </c>
      <c r="J100" s="11" t="s">
        <v>18</v>
      </c>
      <c r="K100" s="10" t="s">
        <v>19</v>
      </c>
      <c r="L100" s="11"/>
      <c r="M100" s="10"/>
      <c r="N100" s="69"/>
      <c r="O100" s="10"/>
    </row>
    <row r="101" spans="2:15" ht="15.75" customHeight="1">
      <c r="B101" s="35" t="s">
        <v>18</v>
      </c>
      <c r="C101" s="10" t="s">
        <v>19</v>
      </c>
      <c r="D101" s="11"/>
      <c r="E101" s="10"/>
      <c r="F101" s="11"/>
      <c r="G101" s="10"/>
      <c r="H101" s="11" t="s">
        <v>27</v>
      </c>
      <c r="I101" s="14" t="s">
        <v>28</v>
      </c>
      <c r="J101" s="11" t="s">
        <v>21</v>
      </c>
      <c r="K101" s="10" t="s">
        <v>22</v>
      </c>
      <c r="L101" s="11"/>
      <c r="M101" s="10"/>
      <c r="N101" s="11"/>
      <c r="O101" s="10"/>
    </row>
    <row r="102" spans="2:15" ht="15.75" customHeight="1">
      <c r="B102" s="35" t="s">
        <v>21</v>
      </c>
      <c r="C102" s="10" t="s">
        <v>50</v>
      </c>
      <c r="D102" s="33"/>
      <c r="E102" s="27"/>
      <c r="F102" s="33"/>
      <c r="G102" s="27"/>
      <c r="H102" s="11" t="s">
        <v>163</v>
      </c>
      <c r="I102" s="14" t="s">
        <v>164</v>
      </c>
      <c r="J102" s="11" t="s">
        <v>21</v>
      </c>
      <c r="K102" s="10" t="s">
        <v>23</v>
      </c>
      <c r="L102" s="11"/>
      <c r="M102" s="10"/>
      <c r="N102" s="11"/>
      <c r="O102" s="10"/>
    </row>
    <row r="103" spans="2:15" ht="15.75" customHeight="1">
      <c r="B103" s="35"/>
      <c r="C103" s="10"/>
      <c r="D103" s="33"/>
      <c r="F103" s="33"/>
      <c r="H103" s="11"/>
      <c r="I103" s="14"/>
      <c r="J103" s="11" t="s">
        <v>27</v>
      </c>
      <c r="K103" s="10" t="s">
        <v>28</v>
      </c>
      <c r="L103" s="11"/>
      <c r="M103" s="10"/>
      <c r="N103" s="33"/>
      <c r="O103" s="27"/>
    </row>
    <row r="104" spans="2:15" ht="15.75" customHeight="1">
      <c r="B104" s="29"/>
      <c r="C104" s="30"/>
      <c r="D104" s="31"/>
      <c r="E104" s="30"/>
      <c r="F104" s="31"/>
      <c r="G104" s="30"/>
      <c r="H104" s="31"/>
      <c r="I104" s="32"/>
      <c r="J104" s="37" t="s">
        <v>163</v>
      </c>
      <c r="K104" s="30" t="s">
        <v>164</v>
      </c>
      <c r="L104" s="31"/>
      <c r="M104" s="30"/>
      <c r="N104" s="31"/>
      <c r="O104" s="30"/>
    </row>
  </sheetData>
  <mergeCells count="8">
    <mergeCell ref="B1:O1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8"/>
  <sheetViews>
    <sheetView topLeftCell="A538" zoomScaleNormal="100" workbookViewId="0">
      <selection activeCell="F565" sqref="F565"/>
    </sheetView>
  </sheetViews>
  <sheetFormatPr defaultRowHeight="11.25"/>
  <cols>
    <col min="1" max="1" width="19" style="23" bestFit="1" customWidth="1"/>
    <col min="2" max="9" width="9.33203125" style="18"/>
    <col min="10" max="10" width="16.83203125" style="18" bestFit="1" customWidth="1"/>
    <col min="11" max="16384" width="9.33203125" style="18"/>
  </cols>
  <sheetData>
    <row r="1" spans="1:11">
      <c r="A1" s="20" t="s">
        <v>31</v>
      </c>
      <c r="D1" s="18" t="s">
        <v>99</v>
      </c>
      <c r="F1" s="67" t="str">
        <f>LEFT(D1,FIND(" ",D1)-1)</f>
        <v>11:15</v>
      </c>
      <c r="G1" s="18" t="str">
        <f>RIGHT(D1,LEN(D1)-FIND(" ",D1))</f>
        <v>Monmouth Park</v>
      </c>
    </row>
    <row r="2" spans="1:11">
      <c r="A2" s="21" t="s">
        <v>33</v>
      </c>
      <c r="D2" s="18" t="s">
        <v>103</v>
      </c>
      <c r="F2" s="67" t="str">
        <f t="shared" ref="F2:F65" si="0">LEFT(D2,FIND(" ",D2)-1)</f>
        <v>11:40</v>
      </c>
      <c r="G2" s="18" t="str">
        <f t="shared" ref="G2:G65" si="1">RIGHT(D2,LEN(D2)-FIND(" ",D2))</f>
        <v>Harrahs Philly</v>
      </c>
    </row>
    <row r="3" spans="1:11">
      <c r="A3" s="20" t="s">
        <v>47</v>
      </c>
      <c r="D3" s="18" t="s">
        <v>90</v>
      </c>
      <c r="F3" s="67" t="str">
        <f t="shared" si="0"/>
        <v>11:40</v>
      </c>
      <c r="G3" s="18" t="str">
        <f t="shared" si="1"/>
        <v>Pimlico</v>
      </c>
    </row>
    <row r="4" spans="1:11">
      <c r="A4" s="21" t="s">
        <v>37</v>
      </c>
      <c r="D4" s="18" t="s">
        <v>76</v>
      </c>
      <c r="F4" s="67" t="str">
        <f t="shared" si="0"/>
        <v>11:50</v>
      </c>
      <c r="G4" s="18" t="str">
        <f t="shared" si="1"/>
        <v>Gulfstream</v>
      </c>
    </row>
    <row r="5" spans="1:11">
      <c r="A5" s="20" t="s">
        <v>48</v>
      </c>
      <c r="D5" s="18" t="s">
        <v>132</v>
      </c>
      <c r="F5" s="67" t="str">
        <f t="shared" si="0"/>
        <v>12:05</v>
      </c>
      <c r="G5" s="18" t="str">
        <f t="shared" si="1"/>
        <v>Saratoga</v>
      </c>
    </row>
    <row r="6" spans="1:11">
      <c r="A6" s="20" t="s">
        <v>53</v>
      </c>
      <c r="D6" s="18" t="s">
        <v>133</v>
      </c>
      <c r="F6" s="67" t="str">
        <f t="shared" si="0"/>
        <v>12:10</v>
      </c>
      <c r="G6" s="18" t="str">
        <f t="shared" si="1"/>
        <v>Woodbine Tbred</v>
      </c>
    </row>
    <row r="7" spans="1:11">
      <c r="A7" s="20" t="s">
        <v>42</v>
      </c>
      <c r="D7" s="18" t="s">
        <v>80</v>
      </c>
      <c r="F7" s="67" t="str">
        <f t="shared" si="0"/>
        <v>12:50</v>
      </c>
      <c r="G7" s="18" t="str">
        <f t="shared" si="1"/>
        <v>Ellis Park</v>
      </c>
      <c r="K7" s="22"/>
    </row>
    <row r="8" spans="1:11">
      <c r="A8" s="20" t="s">
        <v>62</v>
      </c>
      <c r="D8" s="18" t="s">
        <v>134</v>
      </c>
      <c r="E8" s="22"/>
      <c r="F8" s="67" t="str">
        <f t="shared" si="0"/>
        <v>1:12</v>
      </c>
      <c r="G8" s="18" t="str">
        <f t="shared" si="1"/>
        <v>Canterbury</v>
      </c>
    </row>
    <row r="9" spans="1:11">
      <c r="A9" s="20" t="s">
        <v>63</v>
      </c>
      <c r="D9" s="18" t="s">
        <v>91</v>
      </c>
      <c r="F9" s="67" t="str">
        <f t="shared" si="0"/>
        <v>2:25</v>
      </c>
      <c r="G9" s="18" t="str">
        <f t="shared" si="1"/>
        <v>Arlington</v>
      </c>
    </row>
    <row r="10" spans="1:11">
      <c r="A10" s="21" t="s">
        <v>64</v>
      </c>
      <c r="D10" s="18" t="s">
        <v>135</v>
      </c>
      <c r="F10" s="67" t="str">
        <f t="shared" si="0"/>
        <v>3:45</v>
      </c>
      <c r="G10" s="18" t="str">
        <f t="shared" si="1"/>
        <v>Golden Gate</v>
      </c>
    </row>
    <row r="11" spans="1:11">
      <c r="A11" s="20" t="s">
        <v>50</v>
      </c>
      <c r="D11" s="18" t="s">
        <v>136</v>
      </c>
      <c r="F11" s="67" t="str">
        <f t="shared" si="0"/>
        <v>4:00</v>
      </c>
      <c r="G11" s="18" t="str">
        <f t="shared" si="1"/>
        <v>Del Mar</v>
      </c>
    </row>
    <row r="12" spans="1:11">
      <c r="A12" s="20" t="s">
        <v>56</v>
      </c>
      <c r="D12" s="18" t="s">
        <v>105</v>
      </c>
      <c r="F12" s="67" t="str">
        <f t="shared" si="0"/>
        <v>4:00</v>
      </c>
      <c r="G12" s="18" t="str">
        <f t="shared" si="1"/>
        <v>Pocono Downs</v>
      </c>
    </row>
    <row r="13" spans="1:11">
      <c r="A13" s="20" t="s">
        <v>12</v>
      </c>
      <c r="D13" s="18" t="s">
        <v>118</v>
      </c>
      <c r="F13" s="67" t="str">
        <f t="shared" si="0"/>
        <v>4:30</v>
      </c>
      <c r="G13" s="18" t="str">
        <f t="shared" si="1"/>
        <v>Emerald Downs</v>
      </c>
    </row>
    <row r="14" spans="1:11">
      <c r="A14" s="21" t="s">
        <v>65</v>
      </c>
      <c r="D14" s="18" t="s">
        <v>94</v>
      </c>
      <c r="F14" s="67" t="str">
        <f t="shared" si="0"/>
        <v>5:00</v>
      </c>
      <c r="G14" s="18" t="str">
        <f t="shared" si="1"/>
        <v>Northfield</v>
      </c>
    </row>
    <row r="15" spans="1:11">
      <c r="A15" s="20" t="s">
        <v>8</v>
      </c>
      <c r="D15" s="18" t="s">
        <v>84</v>
      </c>
      <c r="F15" s="67" t="str">
        <f t="shared" si="0"/>
        <v>5:30</v>
      </c>
      <c r="G15" s="18" t="str">
        <f t="shared" si="1"/>
        <v>Hoosier Park</v>
      </c>
    </row>
    <row r="16" spans="1:11">
      <c r="A16" s="21" t="s">
        <v>59</v>
      </c>
      <c r="D16" s="18" t="s">
        <v>106</v>
      </c>
      <c r="F16" s="67" t="str">
        <f t="shared" si="0"/>
        <v>6:00</v>
      </c>
      <c r="G16" s="18" t="str">
        <f t="shared" si="1"/>
        <v>Mountaineer</v>
      </c>
    </row>
    <row r="17" spans="1:7">
      <c r="A17" s="20" t="s">
        <v>66</v>
      </c>
      <c r="D17" s="18" t="s">
        <v>112</v>
      </c>
      <c r="F17" s="67" t="str">
        <f t="shared" si="0"/>
        <v>6:05</v>
      </c>
      <c r="G17" s="18" t="str">
        <f t="shared" si="1"/>
        <v>Ocean Downs</v>
      </c>
    </row>
    <row r="18" spans="1:7">
      <c r="A18" s="20" t="s">
        <v>26</v>
      </c>
      <c r="F18" s="67" t="e">
        <f t="shared" si="0"/>
        <v>#VALUE!</v>
      </c>
      <c r="G18" s="18" t="e">
        <f t="shared" si="1"/>
        <v>#VALUE!</v>
      </c>
    </row>
    <row r="19" spans="1:7">
      <c r="A19" s="20" t="s">
        <v>25</v>
      </c>
      <c r="D19" s="18" t="s">
        <v>137</v>
      </c>
      <c r="F19" s="67" t="str">
        <f t="shared" si="0"/>
        <v>10:27</v>
      </c>
      <c r="G19" s="18" t="str">
        <f t="shared" si="1"/>
        <v>Gulfstream</v>
      </c>
    </row>
    <row r="20" spans="1:7">
      <c r="A20" s="20" t="s">
        <v>19</v>
      </c>
      <c r="D20" s="18" t="s">
        <v>101</v>
      </c>
      <c r="F20" s="67" t="str">
        <f t="shared" si="0"/>
        <v>11:30</v>
      </c>
      <c r="G20" s="18" t="str">
        <f t="shared" si="1"/>
        <v>Pocono Downs</v>
      </c>
    </row>
    <row r="21" spans="1:7">
      <c r="A21" s="20" t="s">
        <v>58</v>
      </c>
      <c r="D21" s="18" t="s">
        <v>77</v>
      </c>
      <c r="F21" s="67" t="str">
        <f t="shared" si="0"/>
        <v>11:50</v>
      </c>
      <c r="G21" s="18" t="str">
        <f t="shared" si="1"/>
        <v>Thistledown</v>
      </c>
    </row>
    <row r="22" spans="1:7">
      <c r="A22" s="21" t="s">
        <v>61</v>
      </c>
      <c r="D22" s="18" t="s">
        <v>108</v>
      </c>
      <c r="F22" s="67" t="str">
        <f t="shared" si="0"/>
        <v>11:55</v>
      </c>
      <c r="G22" s="18" t="str">
        <f t="shared" si="1"/>
        <v>Parx Racing</v>
      </c>
    </row>
    <row r="23" spans="1:7">
      <c r="A23" s="20" t="s">
        <v>44</v>
      </c>
      <c r="D23" s="18" t="s">
        <v>138</v>
      </c>
      <c r="F23" s="67" t="str">
        <f t="shared" si="0"/>
        <v>12:00</v>
      </c>
      <c r="G23" s="18" t="str">
        <f t="shared" si="1"/>
        <v>Red Mile</v>
      </c>
    </row>
    <row r="24" spans="1:7">
      <c r="A24" s="20" t="s">
        <v>67</v>
      </c>
      <c r="D24" s="18" t="s">
        <v>110</v>
      </c>
      <c r="F24" s="67" t="str">
        <f t="shared" si="0"/>
        <v>12:10</v>
      </c>
      <c r="G24" s="18" t="str">
        <f t="shared" si="1"/>
        <v>Finger Lakes</v>
      </c>
    </row>
    <row r="25" spans="1:7">
      <c r="A25" s="20" t="s">
        <v>45</v>
      </c>
      <c r="D25" s="18" t="s">
        <v>78</v>
      </c>
      <c r="F25" s="67" t="str">
        <f t="shared" si="0"/>
        <v>12:15</v>
      </c>
      <c r="G25" s="18" t="str">
        <f t="shared" si="1"/>
        <v>Delaware Park</v>
      </c>
    </row>
    <row r="26" spans="1:7">
      <c r="A26" s="21" t="s">
        <v>46</v>
      </c>
      <c r="D26" s="18" t="s">
        <v>113</v>
      </c>
      <c r="F26" s="67" t="str">
        <f t="shared" si="0"/>
        <v>1:25</v>
      </c>
      <c r="G26" s="18" t="str">
        <f t="shared" si="1"/>
        <v>Indiana Grand</v>
      </c>
    </row>
    <row r="27" spans="1:7">
      <c r="A27" s="21" t="s">
        <v>68</v>
      </c>
      <c r="D27" s="18" t="s">
        <v>139</v>
      </c>
      <c r="F27" s="67" t="str">
        <f t="shared" si="0"/>
        <v>3:00</v>
      </c>
      <c r="G27" s="18" t="str">
        <f t="shared" si="1"/>
        <v>Pimlico</v>
      </c>
    </row>
    <row r="28" spans="1:7">
      <c r="A28" s="20" t="s">
        <v>22</v>
      </c>
      <c r="D28" s="18" t="s">
        <v>111</v>
      </c>
      <c r="F28" s="67" t="str">
        <f t="shared" si="0"/>
        <v>3:45</v>
      </c>
      <c r="G28" s="18" t="str">
        <f t="shared" si="1"/>
        <v>Presque Isle</v>
      </c>
    </row>
    <row r="29" spans="1:7">
      <c r="A29" s="21" t="s">
        <v>69</v>
      </c>
      <c r="D29" s="18" t="s">
        <v>94</v>
      </c>
      <c r="F29" s="67" t="str">
        <f t="shared" si="0"/>
        <v>5:00</v>
      </c>
      <c r="G29" s="18" t="str">
        <f t="shared" si="1"/>
        <v>Northfield</v>
      </c>
    </row>
    <row r="30" spans="1:7">
      <c r="A30" s="21" t="s">
        <v>17</v>
      </c>
      <c r="D30" s="18" t="s">
        <v>106</v>
      </c>
      <c r="F30" s="67" t="str">
        <f t="shared" si="0"/>
        <v>6:00</v>
      </c>
      <c r="G30" s="18" t="str">
        <f t="shared" si="1"/>
        <v>Mountaineer</v>
      </c>
    </row>
    <row r="31" spans="1:7">
      <c r="A31" s="20" t="s">
        <v>15</v>
      </c>
      <c r="D31" s="18" t="s">
        <v>87</v>
      </c>
      <c r="F31" s="67" t="str">
        <f t="shared" si="0"/>
        <v>6:00</v>
      </c>
      <c r="G31" s="18" t="str">
        <f t="shared" si="1"/>
        <v>Woodbine-Mohawk</v>
      </c>
    </row>
    <row r="32" spans="1:7">
      <c r="A32" s="20" t="s">
        <v>60</v>
      </c>
      <c r="D32" s="18" t="s">
        <v>112</v>
      </c>
      <c r="F32" s="67" t="str">
        <f t="shared" si="0"/>
        <v>6:05</v>
      </c>
      <c r="G32" s="18" t="str">
        <f t="shared" si="1"/>
        <v>Ocean Downs</v>
      </c>
    </row>
    <row r="33" spans="1:10">
      <c r="A33" s="20" t="s">
        <v>30</v>
      </c>
      <c r="D33" s="18" t="s">
        <v>88</v>
      </c>
      <c r="F33" s="67" t="str">
        <f t="shared" si="0"/>
        <v>6:15</v>
      </c>
      <c r="G33" s="18" t="str">
        <f t="shared" si="1"/>
        <v>Yonkers</v>
      </c>
    </row>
    <row r="34" spans="1:10">
      <c r="A34" s="20" t="s">
        <v>51</v>
      </c>
      <c r="D34" s="18">
        <v>3</v>
      </c>
      <c r="F34" s="67" t="e">
        <f t="shared" si="0"/>
        <v>#VALUE!</v>
      </c>
      <c r="G34" s="18" t="e">
        <f t="shared" si="1"/>
        <v>#VALUE!</v>
      </c>
    </row>
    <row r="35" spans="1:10">
      <c r="A35" s="20" t="s">
        <v>54</v>
      </c>
      <c r="D35" s="18" t="s">
        <v>101</v>
      </c>
      <c r="F35" s="67" t="str">
        <f t="shared" si="0"/>
        <v>11:30</v>
      </c>
      <c r="G35" s="18" t="str">
        <f t="shared" si="1"/>
        <v>Pocono Downs</v>
      </c>
      <c r="J35" s="22"/>
    </row>
    <row r="36" spans="1:10">
      <c r="A36" s="21" t="s">
        <v>70</v>
      </c>
      <c r="D36" s="18" t="s">
        <v>74</v>
      </c>
      <c r="F36" s="67" t="str">
        <f t="shared" si="0"/>
        <v>11:35</v>
      </c>
      <c r="G36" s="18" t="str">
        <f t="shared" si="1"/>
        <v>Belterra Park</v>
      </c>
    </row>
    <row r="37" spans="1:10">
      <c r="A37" s="20" t="s">
        <v>28</v>
      </c>
      <c r="D37" s="18" t="s">
        <v>77</v>
      </c>
      <c r="F37" s="67" t="str">
        <f t="shared" si="0"/>
        <v>11:50</v>
      </c>
      <c r="G37" s="18" t="str">
        <f t="shared" si="1"/>
        <v>Thistledown</v>
      </c>
    </row>
    <row r="38" spans="1:10">
      <c r="A38" s="20" t="s">
        <v>71</v>
      </c>
      <c r="D38" s="18" t="s">
        <v>108</v>
      </c>
      <c r="F38" s="67" t="str">
        <f t="shared" si="0"/>
        <v>11:55</v>
      </c>
      <c r="G38" s="18" t="str">
        <f t="shared" si="1"/>
        <v>Parx Racing</v>
      </c>
    </row>
    <row r="39" spans="1:10">
      <c r="A39" s="20" t="s">
        <v>23</v>
      </c>
      <c r="D39" s="18" t="s">
        <v>138</v>
      </c>
      <c r="F39" s="67" t="str">
        <f t="shared" si="0"/>
        <v>12:00</v>
      </c>
      <c r="G39" s="18" t="str">
        <f t="shared" si="1"/>
        <v>Red Mile</v>
      </c>
    </row>
    <row r="40" spans="1:10">
      <c r="A40" s="20" t="s">
        <v>40</v>
      </c>
      <c r="D40" s="18" t="s">
        <v>110</v>
      </c>
      <c r="F40" s="67" t="str">
        <f t="shared" si="0"/>
        <v>12:10</v>
      </c>
      <c r="G40" s="18" t="str">
        <f t="shared" si="1"/>
        <v>Finger Lakes</v>
      </c>
    </row>
    <row r="41" spans="1:10">
      <c r="A41" s="20" t="s">
        <v>72</v>
      </c>
      <c r="D41" s="18" t="s">
        <v>140</v>
      </c>
      <c r="F41" s="67" t="str">
        <f t="shared" si="0"/>
        <v>1:15</v>
      </c>
      <c r="G41" s="18" t="str">
        <f t="shared" si="1"/>
        <v>Pimlico</v>
      </c>
    </row>
    <row r="42" spans="1:10" ht="12.75">
      <c r="A42" s="20" t="s">
        <v>9</v>
      </c>
      <c r="D42" s="18" t="s">
        <v>113</v>
      </c>
      <c r="F42" s="67" t="str">
        <f t="shared" si="0"/>
        <v>1:25</v>
      </c>
      <c r="G42" s="18" t="str">
        <f t="shared" si="1"/>
        <v>Indiana Grand</v>
      </c>
      <c r="J42"/>
    </row>
    <row r="43" spans="1:10" ht="12.75">
      <c r="A43" s="20"/>
      <c r="D43" s="18" t="s">
        <v>141</v>
      </c>
      <c r="F43" s="67" t="str">
        <f t="shared" si="0"/>
        <v>2:30</v>
      </c>
      <c r="G43" s="18" t="str">
        <f t="shared" si="1"/>
        <v>Gulfstream</v>
      </c>
      <c r="J43"/>
    </row>
    <row r="44" spans="1:10" ht="12.75">
      <c r="A44" s="20"/>
      <c r="C44"/>
      <c r="D44" s="18" t="s">
        <v>111</v>
      </c>
      <c r="F44" s="67" t="str">
        <f t="shared" si="0"/>
        <v>3:45</v>
      </c>
      <c r="G44" s="18" t="str">
        <f t="shared" si="1"/>
        <v>Presque Isle</v>
      </c>
      <c r="J44"/>
    </row>
    <row r="45" spans="1:10" ht="12.75">
      <c r="A45" s="20"/>
      <c r="C45"/>
      <c r="D45" s="18" t="s">
        <v>114</v>
      </c>
      <c r="F45" s="67" t="str">
        <f t="shared" si="0"/>
        <v>5:00</v>
      </c>
      <c r="G45" s="18" t="str">
        <f t="shared" si="1"/>
        <v>Canterbury</v>
      </c>
      <c r="J45"/>
    </row>
    <row r="46" spans="1:10" ht="12.75">
      <c r="A46" s="20"/>
      <c r="C46"/>
      <c r="D46" s="18" t="s">
        <v>95</v>
      </c>
      <c r="F46" s="67" t="str">
        <f t="shared" si="0"/>
        <v>5:00</v>
      </c>
      <c r="G46" s="18" t="str">
        <f t="shared" si="1"/>
        <v>Penn National</v>
      </c>
      <c r="J46"/>
    </row>
    <row r="47" spans="1:10" ht="12.75">
      <c r="A47" s="20"/>
      <c r="C47"/>
      <c r="D47" s="18" t="s">
        <v>106</v>
      </c>
      <c r="F47" s="67" t="str">
        <f t="shared" si="0"/>
        <v>6:00</v>
      </c>
      <c r="G47" s="18" t="str">
        <f t="shared" si="1"/>
        <v>Mountaineer</v>
      </c>
      <c r="J47"/>
    </row>
    <row r="48" spans="1:10" ht="12.75">
      <c r="A48" s="20"/>
      <c r="C48"/>
      <c r="D48" s="18" t="s">
        <v>87</v>
      </c>
      <c r="F48" s="67" t="str">
        <f t="shared" si="0"/>
        <v>6:00</v>
      </c>
      <c r="G48" s="18" t="str">
        <f t="shared" si="1"/>
        <v>Woodbine-Mohawk</v>
      </c>
      <c r="J48"/>
    </row>
    <row r="49" spans="1:10" ht="12.75">
      <c r="A49" s="20"/>
      <c r="C49"/>
      <c r="D49" s="18" t="s">
        <v>88</v>
      </c>
      <c r="F49" s="67" t="str">
        <f t="shared" si="0"/>
        <v>6:15</v>
      </c>
      <c r="G49" s="18" t="str">
        <f t="shared" si="1"/>
        <v>Yonkers</v>
      </c>
      <c r="J49"/>
    </row>
    <row r="50" spans="1:10" ht="12.75">
      <c r="A50" s="20"/>
      <c r="C50"/>
      <c r="D50" s="18">
        <v>4</v>
      </c>
      <c r="F50" s="67" t="e">
        <f t="shared" si="0"/>
        <v>#VALUE!</v>
      </c>
      <c r="G50" s="18" t="e">
        <f t="shared" si="1"/>
        <v>#VALUE!</v>
      </c>
      <c r="J50"/>
    </row>
    <row r="51" spans="1:10" ht="12.75">
      <c r="A51" s="20"/>
      <c r="C51"/>
      <c r="D51" s="18" t="s">
        <v>73</v>
      </c>
      <c r="F51" s="67" t="str">
        <f t="shared" si="0"/>
        <v>11:25</v>
      </c>
      <c r="G51" s="18" t="str">
        <f t="shared" si="1"/>
        <v>Harrahs Philly</v>
      </c>
      <c r="J51"/>
    </row>
    <row r="52" spans="1:10" ht="12.75">
      <c r="A52" s="20"/>
      <c r="C52"/>
      <c r="D52" s="18" t="s">
        <v>142</v>
      </c>
      <c r="F52" s="67" t="str">
        <f t="shared" si="0"/>
        <v>11:30</v>
      </c>
      <c r="G52" s="18" t="str">
        <f t="shared" si="1"/>
        <v>Gulfstream</v>
      </c>
      <c r="J52"/>
    </row>
    <row r="53" spans="1:10" ht="12.75">
      <c r="A53" s="20"/>
      <c r="C53"/>
      <c r="D53" s="18" t="s">
        <v>107</v>
      </c>
      <c r="F53" s="67" t="str">
        <f t="shared" si="0"/>
        <v>11:30</v>
      </c>
      <c r="G53" s="18" t="str">
        <f t="shared" si="1"/>
        <v>Pimlico</v>
      </c>
      <c r="J53"/>
    </row>
    <row r="54" spans="1:10" ht="12.75">
      <c r="A54" s="20"/>
      <c r="C54"/>
      <c r="D54" s="18" t="s">
        <v>74</v>
      </c>
      <c r="F54" s="67" t="str">
        <f t="shared" si="0"/>
        <v>11:35</v>
      </c>
      <c r="G54" s="18" t="str">
        <f t="shared" si="1"/>
        <v>Belterra Park</v>
      </c>
      <c r="J54"/>
    </row>
    <row r="55" spans="1:10" ht="12.75">
      <c r="A55" s="20"/>
      <c r="C55"/>
      <c r="D55" s="18" t="s">
        <v>75</v>
      </c>
      <c r="F55" s="67" t="str">
        <f t="shared" si="0"/>
        <v>11:45</v>
      </c>
      <c r="G55" s="18" t="str">
        <f t="shared" si="1"/>
        <v>Meadows</v>
      </c>
      <c r="J55"/>
    </row>
    <row r="56" spans="1:10" ht="12.75">
      <c r="A56" s="20"/>
      <c r="C56"/>
      <c r="D56" s="18" t="s">
        <v>77</v>
      </c>
      <c r="F56" s="67" t="str">
        <f t="shared" si="0"/>
        <v>11:50</v>
      </c>
      <c r="G56" s="18" t="str">
        <f t="shared" si="1"/>
        <v>Thistledown</v>
      </c>
      <c r="J56"/>
    </row>
    <row r="57" spans="1:10" ht="12.75">
      <c r="A57" s="20"/>
      <c r="C57"/>
      <c r="D57" s="18" t="s">
        <v>108</v>
      </c>
      <c r="F57" s="67" t="str">
        <f t="shared" si="0"/>
        <v>11:55</v>
      </c>
      <c r="G57" s="18" t="str">
        <f t="shared" si="1"/>
        <v>Parx Racing</v>
      </c>
      <c r="J57"/>
    </row>
    <row r="58" spans="1:10" ht="12.75">
      <c r="A58" s="20"/>
      <c r="C58"/>
      <c r="D58" s="18" t="s">
        <v>132</v>
      </c>
      <c r="F58" s="67" t="str">
        <f t="shared" si="0"/>
        <v>12:05</v>
      </c>
      <c r="G58" s="18" t="str">
        <f t="shared" si="1"/>
        <v>Saratoga</v>
      </c>
      <c r="J58"/>
    </row>
    <row r="59" spans="1:10" ht="12.75">
      <c r="A59" s="20"/>
      <c r="C59"/>
      <c r="D59" s="18" t="s">
        <v>110</v>
      </c>
      <c r="F59" s="67" t="str">
        <f t="shared" si="0"/>
        <v>12:10</v>
      </c>
      <c r="G59" s="18" t="str">
        <f t="shared" si="1"/>
        <v>Finger Lakes</v>
      </c>
      <c r="J59"/>
    </row>
    <row r="60" spans="1:10" ht="12.75">
      <c r="A60" s="20"/>
      <c r="C60"/>
      <c r="D60" s="18" t="s">
        <v>78</v>
      </c>
      <c r="F60" s="67" t="str">
        <f t="shared" si="0"/>
        <v>12:15</v>
      </c>
      <c r="G60" s="18" t="str">
        <f t="shared" si="1"/>
        <v>Delaware Park</v>
      </c>
      <c r="J60"/>
    </row>
    <row r="61" spans="1:10" ht="12.75">
      <c r="A61" s="20"/>
      <c r="C61"/>
      <c r="D61" s="18" t="s">
        <v>113</v>
      </c>
      <c r="F61" s="67" t="str">
        <f t="shared" si="0"/>
        <v>1:25</v>
      </c>
      <c r="G61" s="18" t="str">
        <f t="shared" si="1"/>
        <v>Indiana Grand</v>
      </c>
      <c r="J61"/>
    </row>
    <row r="62" spans="1:10" ht="12.75">
      <c r="A62" s="20"/>
      <c r="C62"/>
      <c r="D62" s="18" t="s">
        <v>111</v>
      </c>
      <c r="F62" s="67" t="str">
        <f t="shared" si="0"/>
        <v>3:45</v>
      </c>
      <c r="G62" s="18" t="str">
        <f t="shared" si="1"/>
        <v>Presque Isle</v>
      </c>
      <c r="J62"/>
    </row>
    <row r="63" spans="1:10" ht="12.75">
      <c r="A63" s="20"/>
      <c r="C63"/>
      <c r="D63" s="18" t="s">
        <v>114</v>
      </c>
      <c r="F63" s="67" t="str">
        <f t="shared" si="0"/>
        <v>5:00</v>
      </c>
      <c r="G63" s="18" t="str">
        <f t="shared" si="1"/>
        <v>Canterbury</v>
      </c>
      <c r="J63"/>
    </row>
    <row r="64" spans="1:10" ht="12.75">
      <c r="A64" s="20"/>
      <c r="C64"/>
      <c r="D64" s="18" t="s">
        <v>94</v>
      </c>
      <c r="F64" s="67" t="str">
        <f t="shared" si="0"/>
        <v>5:00</v>
      </c>
      <c r="G64" s="18" t="str">
        <f t="shared" si="1"/>
        <v>Northfield</v>
      </c>
      <c r="J64"/>
    </row>
    <row r="65" spans="1:10" ht="12.75">
      <c r="A65" s="20"/>
      <c r="C65"/>
      <c r="D65" s="18" t="s">
        <v>84</v>
      </c>
      <c r="F65" s="67" t="str">
        <f t="shared" si="0"/>
        <v>5:30</v>
      </c>
      <c r="G65" s="18" t="str">
        <f t="shared" si="1"/>
        <v>Hoosier Park</v>
      </c>
      <c r="J65"/>
    </row>
    <row r="66" spans="1:10" ht="12.75">
      <c r="A66" s="20"/>
      <c r="C66"/>
      <c r="D66" s="18" t="s">
        <v>85</v>
      </c>
      <c r="F66" s="67" t="str">
        <f t="shared" ref="F66:F129" si="2">LEFT(D66,FIND(" ",D66)-1)</f>
        <v>5:50</v>
      </c>
      <c r="G66" s="18" t="str">
        <f t="shared" ref="G66:G129" si="3">RIGHT(D66,LEN(D66)-FIND(" ",D66))</f>
        <v>Evangeline</v>
      </c>
      <c r="J66"/>
    </row>
    <row r="67" spans="1:10" ht="12.75">
      <c r="A67" s="20"/>
      <c r="C67"/>
      <c r="D67" s="18" t="s">
        <v>106</v>
      </c>
      <c r="F67" s="67" t="str">
        <f t="shared" si="2"/>
        <v>6:00</v>
      </c>
      <c r="G67" s="18" t="str">
        <f t="shared" si="3"/>
        <v>Mountaineer</v>
      </c>
      <c r="J67"/>
    </row>
    <row r="68" spans="1:10" ht="12.75">
      <c r="A68" s="20"/>
      <c r="C68"/>
      <c r="D68" s="18" t="s">
        <v>112</v>
      </c>
      <c r="F68" s="67" t="str">
        <f t="shared" si="2"/>
        <v>6:05</v>
      </c>
      <c r="G68" s="18" t="str">
        <f t="shared" si="3"/>
        <v>Ocean Downs</v>
      </c>
      <c r="J68"/>
    </row>
    <row r="69" spans="1:10" ht="12.75">
      <c r="A69" s="20"/>
      <c r="C69"/>
      <c r="D69" s="18" t="s">
        <v>88</v>
      </c>
      <c r="F69" s="67" t="str">
        <f t="shared" si="2"/>
        <v>6:15</v>
      </c>
      <c r="G69" s="18" t="str">
        <f t="shared" si="3"/>
        <v>Yonkers</v>
      </c>
      <c r="J69"/>
    </row>
    <row r="70" spans="1:10" ht="12.75">
      <c r="A70" s="20"/>
      <c r="C70"/>
      <c r="D70" s="18" t="s">
        <v>143</v>
      </c>
      <c r="F70" s="67" t="str">
        <f t="shared" si="2"/>
        <v>6:25</v>
      </c>
      <c r="G70" s="18" t="str">
        <f t="shared" si="3"/>
        <v>Sam Houston</v>
      </c>
      <c r="J70"/>
    </row>
    <row r="71" spans="1:10" ht="12.75">
      <c r="A71" s="20"/>
      <c r="C71"/>
      <c r="D71" s="18">
        <v>5</v>
      </c>
      <c r="F71" s="67" t="e">
        <f t="shared" si="2"/>
        <v>#VALUE!</v>
      </c>
      <c r="G71" s="18" t="e">
        <f t="shared" si="3"/>
        <v>#VALUE!</v>
      </c>
      <c r="J71"/>
    </row>
    <row r="72" spans="1:10" ht="12.75">
      <c r="A72" s="20"/>
      <c r="C72"/>
      <c r="D72" s="18" t="s">
        <v>73</v>
      </c>
      <c r="F72" s="67" t="str">
        <f t="shared" si="2"/>
        <v>11:25</v>
      </c>
      <c r="G72" s="18" t="str">
        <f t="shared" si="3"/>
        <v>Harrahs Philly</v>
      </c>
      <c r="J72"/>
    </row>
    <row r="73" spans="1:10" ht="12.75">
      <c r="A73" s="20"/>
      <c r="C73"/>
      <c r="D73" s="18" t="s">
        <v>107</v>
      </c>
      <c r="F73" s="67" t="str">
        <f t="shared" si="2"/>
        <v>11:30</v>
      </c>
      <c r="G73" s="18" t="str">
        <f t="shared" si="3"/>
        <v>Pimlico</v>
      </c>
      <c r="J73"/>
    </row>
    <row r="74" spans="1:10" ht="12.75">
      <c r="A74" s="20"/>
      <c r="C74"/>
      <c r="D74" s="18" t="s">
        <v>74</v>
      </c>
      <c r="F74" s="67" t="str">
        <f t="shared" si="2"/>
        <v>11:35</v>
      </c>
      <c r="G74" s="18" t="str">
        <f t="shared" si="3"/>
        <v>Belterra Park</v>
      </c>
      <c r="J74"/>
    </row>
    <row r="75" spans="1:10" ht="12.75">
      <c r="A75" s="20"/>
      <c r="C75"/>
      <c r="D75" s="18" t="s">
        <v>75</v>
      </c>
      <c r="F75" s="67" t="str">
        <f t="shared" si="2"/>
        <v>11:45</v>
      </c>
      <c r="G75" s="18" t="str">
        <f t="shared" si="3"/>
        <v>Meadows</v>
      </c>
      <c r="J75"/>
    </row>
    <row r="76" spans="1:10" ht="12.75">
      <c r="A76" s="20"/>
      <c r="C76"/>
      <c r="D76" s="18" t="s">
        <v>77</v>
      </c>
      <c r="F76" s="67" t="str">
        <f t="shared" si="2"/>
        <v>11:50</v>
      </c>
      <c r="G76" s="18" t="str">
        <f t="shared" si="3"/>
        <v>Thistledown</v>
      </c>
      <c r="J76"/>
    </row>
    <row r="77" spans="1:10" ht="12.75">
      <c r="A77" s="20"/>
      <c r="C77"/>
      <c r="D77" s="18" t="s">
        <v>132</v>
      </c>
      <c r="F77" s="67" t="str">
        <f t="shared" si="2"/>
        <v>12:05</v>
      </c>
      <c r="G77" s="18" t="str">
        <f t="shared" si="3"/>
        <v>Saratoga</v>
      </c>
      <c r="J77"/>
    </row>
    <row r="78" spans="1:10" ht="12.75">
      <c r="A78" s="20"/>
      <c r="C78"/>
      <c r="D78" s="18" t="s">
        <v>133</v>
      </c>
      <c r="F78" s="67" t="str">
        <f t="shared" si="2"/>
        <v>12:10</v>
      </c>
      <c r="G78" s="18" t="str">
        <f t="shared" si="3"/>
        <v>Woodbine Tbred</v>
      </c>
      <c r="J78"/>
    </row>
    <row r="79" spans="1:10" ht="12.75">
      <c r="A79" s="20"/>
      <c r="C79"/>
      <c r="D79" s="18" t="s">
        <v>78</v>
      </c>
      <c r="F79" s="67" t="str">
        <f t="shared" si="2"/>
        <v>12:15</v>
      </c>
      <c r="G79" s="18" t="str">
        <f t="shared" si="3"/>
        <v>Delaware Park</v>
      </c>
      <c r="J79"/>
    </row>
    <row r="80" spans="1:10" ht="12.75">
      <c r="A80" s="20"/>
      <c r="C80"/>
      <c r="D80" s="18" t="s">
        <v>91</v>
      </c>
      <c r="F80" s="67" t="str">
        <f t="shared" si="2"/>
        <v>2:25</v>
      </c>
      <c r="G80" s="18" t="str">
        <f t="shared" si="3"/>
        <v>Arlington</v>
      </c>
      <c r="J80"/>
    </row>
    <row r="81" spans="1:10" ht="12.75">
      <c r="A81" s="20"/>
      <c r="C81"/>
      <c r="D81" s="18" t="s">
        <v>81</v>
      </c>
      <c r="F81" s="67" t="str">
        <f t="shared" si="2"/>
        <v>2:25</v>
      </c>
      <c r="G81" s="18" t="str">
        <f t="shared" si="3"/>
        <v>Indiana Grand</v>
      </c>
      <c r="J81"/>
    </row>
    <row r="82" spans="1:10" ht="12.75">
      <c r="A82" s="20"/>
      <c r="C82"/>
      <c r="D82" s="18" t="s">
        <v>111</v>
      </c>
      <c r="F82" s="67" t="str">
        <f t="shared" si="2"/>
        <v>3:45</v>
      </c>
      <c r="G82" s="18" t="str">
        <f t="shared" si="3"/>
        <v>Presque Isle</v>
      </c>
      <c r="J82"/>
    </row>
    <row r="83" spans="1:10" ht="12.75">
      <c r="A83" s="20"/>
      <c r="C83"/>
      <c r="D83" s="18" t="s">
        <v>136</v>
      </c>
      <c r="F83" s="67" t="str">
        <f t="shared" si="2"/>
        <v>4:00</v>
      </c>
      <c r="G83" s="18" t="str">
        <f t="shared" si="3"/>
        <v>Del Mar</v>
      </c>
      <c r="J83"/>
    </row>
    <row r="84" spans="1:10" ht="12.75">
      <c r="A84" s="20"/>
      <c r="C84"/>
      <c r="D84" s="18" t="s">
        <v>83</v>
      </c>
      <c r="F84" s="67" t="str">
        <f t="shared" si="2"/>
        <v>5:10</v>
      </c>
      <c r="G84" s="18" t="str">
        <f t="shared" si="3"/>
        <v>Canterbury</v>
      </c>
      <c r="J84"/>
    </row>
    <row r="85" spans="1:10" ht="12.75">
      <c r="A85" s="20"/>
      <c r="C85"/>
      <c r="D85" s="18" t="s">
        <v>84</v>
      </c>
      <c r="F85" s="67" t="str">
        <f t="shared" si="2"/>
        <v>5:30</v>
      </c>
      <c r="G85" s="18" t="str">
        <f t="shared" si="3"/>
        <v>Hoosier Park</v>
      </c>
      <c r="J85"/>
    </row>
    <row r="86" spans="1:10" ht="12.75">
      <c r="A86" s="20"/>
      <c r="C86"/>
      <c r="D86" s="18" t="s">
        <v>85</v>
      </c>
      <c r="F86" s="67" t="str">
        <f t="shared" si="2"/>
        <v>5:50</v>
      </c>
      <c r="G86" s="18" t="str">
        <f t="shared" si="3"/>
        <v>Evangeline</v>
      </c>
      <c r="J86"/>
    </row>
    <row r="87" spans="1:10" ht="12.75">
      <c r="A87" s="20"/>
      <c r="C87"/>
      <c r="D87" s="18" t="s">
        <v>86</v>
      </c>
      <c r="F87" s="67" t="str">
        <f t="shared" si="2"/>
        <v>6:00</v>
      </c>
      <c r="G87" s="18" t="str">
        <f t="shared" si="3"/>
        <v>Charles Town Races</v>
      </c>
      <c r="J87"/>
    </row>
    <row r="88" spans="1:10" ht="12.75">
      <c r="A88" s="20"/>
      <c r="C88"/>
      <c r="D88" s="18" t="s">
        <v>87</v>
      </c>
      <c r="F88" s="67" t="str">
        <f t="shared" si="2"/>
        <v>6:00</v>
      </c>
      <c r="G88" s="18" t="str">
        <f t="shared" si="3"/>
        <v>Woodbine-Mohawk</v>
      </c>
      <c r="J88"/>
    </row>
    <row r="89" spans="1:10" ht="12.75">
      <c r="A89" s="20"/>
      <c r="C89"/>
      <c r="D89" s="18" t="s">
        <v>88</v>
      </c>
      <c r="F89" s="67" t="str">
        <f t="shared" si="2"/>
        <v>6:15</v>
      </c>
      <c r="G89" s="18" t="str">
        <f t="shared" si="3"/>
        <v>Yonkers</v>
      </c>
      <c r="J89"/>
    </row>
    <row r="90" spans="1:10" ht="12.75">
      <c r="A90" s="20"/>
      <c r="C90"/>
      <c r="D90" s="18" t="s">
        <v>143</v>
      </c>
      <c r="F90" s="67" t="str">
        <f t="shared" si="2"/>
        <v>6:25</v>
      </c>
      <c r="G90" s="18" t="str">
        <f t="shared" si="3"/>
        <v>Sam Houston</v>
      </c>
      <c r="J90"/>
    </row>
    <row r="91" spans="1:10" ht="12.75">
      <c r="A91" s="20"/>
      <c r="C91"/>
      <c r="D91" s="18" t="s">
        <v>89</v>
      </c>
      <c r="F91" s="67" t="str">
        <f t="shared" si="2"/>
        <v>8:00</v>
      </c>
      <c r="G91" s="18" t="str">
        <f t="shared" si="3"/>
        <v>Emerald Downs</v>
      </c>
      <c r="J91"/>
    </row>
    <row r="92" spans="1:10" ht="12.75">
      <c r="A92" s="20"/>
      <c r="C92"/>
      <c r="D92" s="18">
        <v>6</v>
      </c>
      <c r="F92" s="67" t="e">
        <f t="shared" si="2"/>
        <v>#VALUE!</v>
      </c>
      <c r="G92" s="18" t="e">
        <f t="shared" si="3"/>
        <v>#VALUE!</v>
      </c>
      <c r="J92"/>
    </row>
    <row r="93" spans="1:10" ht="12.75">
      <c r="A93" s="20"/>
      <c r="C93"/>
      <c r="D93" s="18" t="s">
        <v>73</v>
      </c>
      <c r="F93" s="67" t="str">
        <f t="shared" si="2"/>
        <v>11:25</v>
      </c>
      <c r="G93" s="18" t="str">
        <f t="shared" si="3"/>
        <v>Harrahs Philly</v>
      </c>
      <c r="J93"/>
    </row>
    <row r="94" spans="1:10" ht="12.75">
      <c r="A94" s="20"/>
      <c r="C94"/>
      <c r="D94" s="18" t="s">
        <v>74</v>
      </c>
      <c r="F94" s="67" t="str">
        <f t="shared" si="2"/>
        <v>11:35</v>
      </c>
      <c r="G94" s="18" t="str">
        <f t="shared" si="3"/>
        <v>Belterra Park</v>
      </c>
      <c r="J94"/>
    </row>
    <row r="95" spans="1:10" ht="12.75">
      <c r="A95" s="20"/>
      <c r="C95"/>
      <c r="D95" s="18" t="s">
        <v>90</v>
      </c>
      <c r="F95" s="67" t="str">
        <f t="shared" si="2"/>
        <v>11:40</v>
      </c>
      <c r="G95" s="18" t="str">
        <f t="shared" si="3"/>
        <v>Pimlico</v>
      </c>
      <c r="J95"/>
    </row>
    <row r="96" spans="1:10" ht="12.75">
      <c r="A96" s="20"/>
      <c r="C96"/>
      <c r="D96" s="18" t="s">
        <v>75</v>
      </c>
      <c r="F96" s="67" t="str">
        <f t="shared" si="2"/>
        <v>11:45</v>
      </c>
      <c r="G96" s="18" t="str">
        <f t="shared" si="3"/>
        <v>Meadows</v>
      </c>
      <c r="J96"/>
    </row>
    <row r="97" spans="1:10" ht="12.75">
      <c r="A97" s="20"/>
      <c r="C97"/>
      <c r="D97" s="18" t="s">
        <v>132</v>
      </c>
      <c r="F97" s="67" t="str">
        <f t="shared" si="2"/>
        <v>12:05</v>
      </c>
      <c r="G97" s="18" t="str">
        <f t="shared" si="3"/>
        <v>Saratoga</v>
      </c>
      <c r="J97"/>
    </row>
    <row r="98" spans="1:10" ht="12.75">
      <c r="A98" s="20"/>
      <c r="C98"/>
      <c r="D98" s="18" t="s">
        <v>80</v>
      </c>
      <c r="F98" s="67" t="str">
        <f t="shared" si="2"/>
        <v>12:50</v>
      </c>
      <c r="G98" s="18" t="str">
        <f t="shared" si="3"/>
        <v>Ellis Park</v>
      </c>
      <c r="J98"/>
    </row>
    <row r="99" spans="1:10" ht="12.75">
      <c r="A99" s="20"/>
      <c r="C99"/>
      <c r="D99" s="18" t="s">
        <v>116</v>
      </c>
      <c r="F99" s="67" t="str">
        <f t="shared" si="2"/>
        <v>1:00</v>
      </c>
      <c r="G99" s="18" t="str">
        <f t="shared" si="3"/>
        <v>Gulfstream</v>
      </c>
      <c r="J99"/>
    </row>
    <row r="100" spans="1:10" ht="12.75">
      <c r="A100" s="20"/>
      <c r="C100"/>
      <c r="D100" s="18" t="s">
        <v>91</v>
      </c>
      <c r="F100" s="67" t="str">
        <f t="shared" si="2"/>
        <v>2:25</v>
      </c>
      <c r="G100" s="18" t="str">
        <f t="shared" si="3"/>
        <v>Arlington</v>
      </c>
      <c r="J100"/>
    </row>
    <row r="101" spans="1:10" ht="12.75">
      <c r="A101" s="20"/>
      <c r="C101"/>
      <c r="D101" s="18" t="s">
        <v>92</v>
      </c>
      <c r="F101" s="67" t="str">
        <f t="shared" si="2"/>
        <v>3:50</v>
      </c>
      <c r="G101" s="18" t="str">
        <f t="shared" si="3"/>
        <v>Woodbine Tbred</v>
      </c>
      <c r="J101"/>
    </row>
    <row r="102" spans="1:10" ht="12.75">
      <c r="A102" s="20"/>
      <c r="C102"/>
      <c r="D102" s="18" t="s">
        <v>93</v>
      </c>
      <c r="F102" s="67" t="str">
        <f t="shared" si="2"/>
        <v>4:00</v>
      </c>
      <c r="G102" s="18" t="str">
        <f t="shared" si="3"/>
        <v>Monmouth Park</v>
      </c>
      <c r="J102"/>
    </row>
    <row r="103" spans="1:10" ht="12.75">
      <c r="A103" s="20"/>
      <c r="C103"/>
      <c r="D103" s="18" t="s">
        <v>95</v>
      </c>
      <c r="F103" s="67" t="str">
        <f t="shared" si="2"/>
        <v>5:00</v>
      </c>
      <c r="G103" s="18" t="str">
        <f t="shared" si="3"/>
        <v>Penn National</v>
      </c>
      <c r="J103"/>
    </row>
    <row r="104" spans="1:10" ht="12.75">
      <c r="A104" s="20"/>
      <c r="C104"/>
      <c r="D104" s="18" t="s">
        <v>96</v>
      </c>
      <c r="F104" s="67" t="str">
        <f t="shared" si="2"/>
        <v>5:20</v>
      </c>
      <c r="G104" s="18" t="str">
        <f t="shared" si="3"/>
        <v>Meadowlands Hrn</v>
      </c>
      <c r="J104"/>
    </row>
    <row r="105" spans="1:10" ht="12.75">
      <c r="A105" s="20"/>
      <c r="C105"/>
      <c r="D105" s="18" t="s">
        <v>84</v>
      </c>
      <c r="F105" s="67" t="str">
        <f t="shared" si="2"/>
        <v>5:30</v>
      </c>
      <c r="G105" s="18" t="str">
        <f t="shared" si="3"/>
        <v>Hoosier Park</v>
      </c>
      <c r="J105"/>
    </row>
    <row r="106" spans="1:10" ht="12.75">
      <c r="A106" s="20"/>
      <c r="C106"/>
      <c r="D106" s="18" t="s">
        <v>85</v>
      </c>
      <c r="F106" s="67" t="str">
        <f t="shared" si="2"/>
        <v>5:50</v>
      </c>
      <c r="G106" s="18" t="str">
        <f t="shared" si="3"/>
        <v>Evangeline</v>
      </c>
      <c r="J106"/>
    </row>
    <row r="107" spans="1:10" ht="12.75">
      <c r="A107" s="20"/>
      <c r="C107"/>
      <c r="D107" s="18" t="s">
        <v>86</v>
      </c>
      <c r="F107" s="67" t="str">
        <f t="shared" si="2"/>
        <v>6:00</v>
      </c>
      <c r="G107" s="18" t="str">
        <f t="shared" si="3"/>
        <v>Charles Town Races</v>
      </c>
      <c r="J107"/>
    </row>
    <row r="108" spans="1:10" ht="12.75">
      <c r="A108" s="20"/>
      <c r="C108"/>
      <c r="D108" s="18" t="s">
        <v>144</v>
      </c>
      <c r="F108" s="67" t="str">
        <f t="shared" si="2"/>
        <v>6:00</v>
      </c>
      <c r="G108" s="18" t="str">
        <f t="shared" si="3"/>
        <v>Del Mar</v>
      </c>
      <c r="J108"/>
    </row>
    <row r="109" spans="1:10" ht="12.75">
      <c r="A109" s="20"/>
      <c r="C109"/>
      <c r="D109" s="18" t="s">
        <v>87</v>
      </c>
      <c r="F109" s="67" t="str">
        <f t="shared" si="2"/>
        <v>6:00</v>
      </c>
      <c r="G109" s="18" t="str">
        <f t="shared" si="3"/>
        <v>Woodbine-Mohawk</v>
      </c>
      <c r="J109"/>
    </row>
    <row r="110" spans="1:10" ht="12.75">
      <c r="A110" s="20"/>
      <c r="C110"/>
      <c r="D110" s="18" t="s">
        <v>88</v>
      </c>
      <c r="F110" s="67" t="str">
        <f t="shared" si="2"/>
        <v>6:15</v>
      </c>
      <c r="G110" s="18" t="str">
        <f t="shared" si="3"/>
        <v>Yonkers</v>
      </c>
      <c r="J110"/>
    </row>
    <row r="111" spans="1:10" ht="12.75">
      <c r="A111" s="20"/>
      <c r="C111"/>
      <c r="D111" s="18" t="s">
        <v>143</v>
      </c>
      <c r="F111" s="67" t="str">
        <f t="shared" si="2"/>
        <v>6:25</v>
      </c>
      <c r="G111" s="18" t="str">
        <f t="shared" si="3"/>
        <v>Sam Houston</v>
      </c>
      <c r="J111"/>
    </row>
    <row r="112" spans="1:10" ht="12.75">
      <c r="A112" s="20"/>
      <c r="C112"/>
      <c r="D112" s="18">
        <v>7</v>
      </c>
      <c r="F112" s="67" t="e">
        <f t="shared" si="2"/>
        <v>#VALUE!</v>
      </c>
      <c r="G112" s="18" t="e">
        <f t="shared" si="3"/>
        <v>#VALUE!</v>
      </c>
      <c r="J112"/>
    </row>
    <row r="113" spans="1:10" ht="12.75">
      <c r="A113" s="20"/>
      <c r="C113"/>
      <c r="D113" s="18" t="s">
        <v>145</v>
      </c>
      <c r="F113" s="67" t="str">
        <f t="shared" si="2"/>
        <v>11:00</v>
      </c>
      <c r="G113" s="18" t="str">
        <f t="shared" si="3"/>
        <v>Meadowlands Hrn</v>
      </c>
      <c r="J113"/>
    </row>
    <row r="114" spans="1:10" ht="12.75">
      <c r="A114" s="20"/>
      <c r="C114"/>
      <c r="D114" s="18" t="s">
        <v>99</v>
      </c>
      <c r="F114" s="67" t="str">
        <f t="shared" si="2"/>
        <v>11:15</v>
      </c>
      <c r="G114" s="18" t="str">
        <f t="shared" si="3"/>
        <v>Monmouth Park</v>
      </c>
      <c r="J114"/>
    </row>
    <row r="115" spans="1:10" ht="12.75">
      <c r="A115" s="20"/>
      <c r="C115"/>
      <c r="D115" s="18" t="s">
        <v>100</v>
      </c>
      <c r="F115" s="67" t="str">
        <f t="shared" si="2"/>
        <v>11:20</v>
      </c>
      <c r="G115" s="18" t="str">
        <f t="shared" si="3"/>
        <v>Gulfstream</v>
      </c>
      <c r="J115"/>
    </row>
    <row r="116" spans="1:10" ht="12.75">
      <c r="A116" s="20"/>
      <c r="C116"/>
      <c r="D116" s="18" t="s">
        <v>101</v>
      </c>
      <c r="F116" s="67" t="str">
        <f t="shared" si="2"/>
        <v>11:30</v>
      </c>
      <c r="G116" s="18" t="str">
        <f t="shared" si="3"/>
        <v>Pocono Downs</v>
      </c>
      <c r="J116"/>
    </row>
    <row r="117" spans="1:10" ht="12.75">
      <c r="A117" s="20"/>
      <c r="C117"/>
      <c r="D117" s="18" t="s">
        <v>146</v>
      </c>
      <c r="F117" s="67" t="str">
        <f t="shared" si="2"/>
        <v>11:35</v>
      </c>
      <c r="G117" s="18" t="str">
        <f t="shared" si="3"/>
        <v>Saratoga</v>
      </c>
      <c r="J117"/>
    </row>
    <row r="118" spans="1:10" ht="12.75">
      <c r="A118" s="20"/>
      <c r="C118"/>
      <c r="D118" s="18" t="s">
        <v>90</v>
      </c>
      <c r="F118" s="67" t="str">
        <f t="shared" si="2"/>
        <v>11:40</v>
      </c>
      <c r="G118" s="18" t="str">
        <f t="shared" si="3"/>
        <v>Pimlico</v>
      </c>
      <c r="J118"/>
    </row>
    <row r="119" spans="1:10" ht="12.75">
      <c r="A119" s="20"/>
      <c r="C119"/>
      <c r="D119" s="18" t="s">
        <v>75</v>
      </c>
      <c r="F119" s="67" t="str">
        <f t="shared" si="2"/>
        <v>11:45</v>
      </c>
      <c r="G119" s="18" t="str">
        <f t="shared" si="3"/>
        <v>Meadows</v>
      </c>
      <c r="J119"/>
    </row>
    <row r="120" spans="1:10" ht="12.75">
      <c r="A120" s="20"/>
      <c r="C120"/>
      <c r="D120" s="18" t="s">
        <v>133</v>
      </c>
      <c r="F120" s="67" t="str">
        <f t="shared" si="2"/>
        <v>12:10</v>
      </c>
      <c r="G120" s="18" t="str">
        <f t="shared" si="3"/>
        <v>Woodbine Tbred</v>
      </c>
      <c r="J120"/>
    </row>
    <row r="121" spans="1:10" ht="12.75">
      <c r="A121" s="20"/>
      <c r="C121"/>
      <c r="D121" s="18" t="s">
        <v>78</v>
      </c>
      <c r="F121" s="67" t="str">
        <f t="shared" si="2"/>
        <v>12:15</v>
      </c>
      <c r="G121" s="18" t="str">
        <f t="shared" si="3"/>
        <v>Delaware Park</v>
      </c>
      <c r="J121"/>
    </row>
    <row r="122" spans="1:10" ht="12.75">
      <c r="A122" s="20"/>
      <c r="C122"/>
      <c r="D122" s="18" t="s">
        <v>80</v>
      </c>
      <c r="F122" s="67" t="str">
        <f t="shared" si="2"/>
        <v>12:50</v>
      </c>
      <c r="G122" s="18" t="str">
        <f t="shared" si="3"/>
        <v>Ellis Park</v>
      </c>
      <c r="J122"/>
    </row>
    <row r="123" spans="1:10" ht="12.75">
      <c r="A123" s="20"/>
      <c r="C123"/>
      <c r="D123" s="18" t="s">
        <v>147</v>
      </c>
      <c r="F123" s="67" t="str">
        <f t="shared" si="2"/>
        <v>1:00</v>
      </c>
      <c r="G123" s="18" t="str">
        <f t="shared" si="3"/>
        <v>Mountaineer</v>
      </c>
      <c r="J123"/>
    </row>
    <row r="124" spans="1:10" ht="12.75">
      <c r="A124" s="20"/>
      <c r="C124"/>
      <c r="D124" s="18" t="s">
        <v>91</v>
      </c>
      <c r="F124" s="67" t="str">
        <f t="shared" si="2"/>
        <v>2:25</v>
      </c>
      <c r="G124" s="18" t="str">
        <f t="shared" si="3"/>
        <v>Arlington</v>
      </c>
      <c r="J124"/>
    </row>
    <row r="125" spans="1:10" ht="12.75">
      <c r="A125" s="20"/>
      <c r="C125"/>
      <c r="D125" s="18" t="s">
        <v>136</v>
      </c>
      <c r="F125" s="67" t="str">
        <f t="shared" si="2"/>
        <v>4:00</v>
      </c>
      <c r="G125" s="18" t="str">
        <f t="shared" si="3"/>
        <v>Del Mar</v>
      </c>
      <c r="J125"/>
    </row>
    <row r="126" spans="1:10" ht="12.75">
      <c r="A126" s="20"/>
      <c r="C126"/>
      <c r="D126" s="18" t="s">
        <v>94</v>
      </c>
      <c r="F126" s="67" t="str">
        <f t="shared" si="2"/>
        <v>5:00</v>
      </c>
      <c r="G126" s="18" t="str">
        <f t="shared" si="3"/>
        <v>Northfield</v>
      </c>
      <c r="J126"/>
    </row>
    <row r="127" spans="1:10" ht="12.75">
      <c r="A127" s="20"/>
      <c r="C127"/>
      <c r="D127" s="18" t="s">
        <v>84</v>
      </c>
      <c r="F127" s="67" t="str">
        <f t="shared" si="2"/>
        <v>5:30</v>
      </c>
      <c r="G127" s="18" t="str">
        <f t="shared" si="3"/>
        <v>Hoosier Park</v>
      </c>
      <c r="J127"/>
    </row>
    <row r="128" spans="1:10" ht="12.75">
      <c r="A128" s="20"/>
      <c r="C128"/>
      <c r="D128" s="18" t="s">
        <v>85</v>
      </c>
      <c r="F128" s="67" t="str">
        <f t="shared" si="2"/>
        <v>5:50</v>
      </c>
      <c r="G128" s="18" t="str">
        <f t="shared" si="3"/>
        <v>Evangeline</v>
      </c>
      <c r="J128"/>
    </row>
    <row r="129" spans="1:10" ht="12.75">
      <c r="A129" s="20"/>
      <c r="C129"/>
      <c r="D129" s="18" t="s">
        <v>86</v>
      </c>
      <c r="F129" s="67" t="str">
        <f t="shared" si="2"/>
        <v>6:00</v>
      </c>
      <c r="G129" s="18" t="str">
        <f t="shared" si="3"/>
        <v>Charles Town Races</v>
      </c>
      <c r="J129"/>
    </row>
    <row r="130" spans="1:10" ht="12.75">
      <c r="A130" s="20"/>
      <c r="C130"/>
      <c r="D130" s="18" t="s">
        <v>87</v>
      </c>
      <c r="F130" s="67" t="str">
        <f t="shared" ref="F130:F193" si="4">LEFT(D130,FIND(" ",D130)-1)</f>
        <v>6:00</v>
      </c>
      <c r="G130" s="18" t="str">
        <f t="shared" ref="G130:G193" si="5">RIGHT(D130,LEN(D130)-FIND(" ",D130))</f>
        <v>Woodbine-Mohawk</v>
      </c>
      <c r="J130"/>
    </row>
    <row r="131" spans="1:10" ht="12.75">
      <c r="A131" s="20"/>
      <c r="C131"/>
      <c r="D131" s="18" t="s">
        <v>143</v>
      </c>
      <c r="F131" s="67" t="str">
        <f t="shared" si="4"/>
        <v>6:25</v>
      </c>
      <c r="G131" s="18" t="str">
        <f t="shared" si="5"/>
        <v>Sam Houston</v>
      </c>
      <c r="J131"/>
    </row>
    <row r="132" spans="1:10" ht="12.75">
      <c r="A132" s="20"/>
      <c r="C132"/>
      <c r="D132" s="18" t="s">
        <v>117</v>
      </c>
      <c r="F132" s="67" t="str">
        <f t="shared" si="4"/>
        <v>8:30</v>
      </c>
      <c r="G132" s="18" t="str">
        <f t="shared" si="5"/>
        <v>Emerald Downs</v>
      </c>
      <c r="J132"/>
    </row>
    <row r="133" spans="1:10" ht="12.75">
      <c r="A133" s="20"/>
      <c r="C133"/>
      <c r="D133" s="18">
        <v>8</v>
      </c>
      <c r="F133" s="67" t="e">
        <f t="shared" si="4"/>
        <v>#VALUE!</v>
      </c>
      <c r="G133" s="18" t="e">
        <f t="shared" si="5"/>
        <v>#VALUE!</v>
      </c>
      <c r="J133"/>
    </row>
    <row r="134" spans="1:10" ht="12.75">
      <c r="A134" s="20"/>
      <c r="C134"/>
      <c r="D134" s="18" t="s">
        <v>99</v>
      </c>
      <c r="F134" s="67" t="str">
        <f t="shared" si="4"/>
        <v>11:15</v>
      </c>
      <c r="G134" s="18" t="str">
        <f t="shared" si="5"/>
        <v>Monmouth Park</v>
      </c>
      <c r="J134"/>
    </row>
    <row r="135" spans="1:10" ht="12.75">
      <c r="A135" s="20"/>
      <c r="C135"/>
      <c r="D135" s="18" t="s">
        <v>103</v>
      </c>
      <c r="F135" s="67" t="str">
        <f t="shared" si="4"/>
        <v>11:40</v>
      </c>
      <c r="G135" s="18" t="str">
        <f t="shared" si="5"/>
        <v>Harrahs Philly</v>
      </c>
      <c r="J135"/>
    </row>
    <row r="136" spans="1:10" ht="12.75">
      <c r="A136" s="20"/>
      <c r="C136"/>
      <c r="D136" s="18" t="s">
        <v>90</v>
      </c>
      <c r="F136" s="67" t="str">
        <f t="shared" si="4"/>
        <v>11:40</v>
      </c>
      <c r="G136" s="18" t="str">
        <f t="shared" si="5"/>
        <v>Pimlico</v>
      </c>
      <c r="J136"/>
    </row>
    <row r="137" spans="1:10" ht="12.75">
      <c r="A137" s="20"/>
      <c r="C137"/>
      <c r="D137" s="18" t="s">
        <v>76</v>
      </c>
      <c r="F137" s="67" t="str">
        <f t="shared" si="4"/>
        <v>11:50</v>
      </c>
      <c r="G137" s="18" t="str">
        <f t="shared" si="5"/>
        <v>Gulfstream</v>
      </c>
      <c r="J137"/>
    </row>
    <row r="138" spans="1:10" ht="12.75">
      <c r="A138" s="20"/>
      <c r="C138"/>
      <c r="D138" s="18" t="s">
        <v>138</v>
      </c>
      <c r="F138" s="67" t="str">
        <f t="shared" si="4"/>
        <v>12:00</v>
      </c>
      <c r="G138" s="18" t="str">
        <f t="shared" si="5"/>
        <v>Red Mile</v>
      </c>
      <c r="J138"/>
    </row>
    <row r="139" spans="1:10" ht="12.75">
      <c r="A139" s="20"/>
      <c r="C139"/>
      <c r="D139" s="18" t="s">
        <v>132</v>
      </c>
      <c r="F139" s="67" t="str">
        <f t="shared" si="4"/>
        <v>12:05</v>
      </c>
      <c r="G139" s="18" t="str">
        <f t="shared" si="5"/>
        <v>Saratoga</v>
      </c>
      <c r="J139"/>
    </row>
    <row r="140" spans="1:10" ht="12.75">
      <c r="A140" s="20"/>
      <c r="C140"/>
      <c r="D140" s="18" t="s">
        <v>133</v>
      </c>
      <c r="F140" s="67" t="str">
        <f t="shared" si="4"/>
        <v>12:10</v>
      </c>
      <c r="G140" s="18" t="str">
        <f t="shared" si="5"/>
        <v>Woodbine Tbred</v>
      </c>
      <c r="J140"/>
    </row>
    <row r="141" spans="1:10" ht="12.75">
      <c r="A141" s="20"/>
      <c r="C141"/>
      <c r="D141" s="18" t="s">
        <v>80</v>
      </c>
      <c r="F141" s="67" t="str">
        <f t="shared" si="4"/>
        <v>12:50</v>
      </c>
      <c r="G141" s="18" t="str">
        <f t="shared" si="5"/>
        <v>Ellis Park</v>
      </c>
      <c r="J141"/>
    </row>
    <row r="142" spans="1:10" ht="12.75">
      <c r="A142" s="20"/>
      <c r="C142"/>
      <c r="D142" s="18" t="s">
        <v>104</v>
      </c>
      <c r="F142" s="67" t="str">
        <f t="shared" si="4"/>
        <v>1:00</v>
      </c>
      <c r="G142" s="18" t="str">
        <f t="shared" si="5"/>
        <v>Canterbury</v>
      </c>
      <c r="J142"/>
    </row>
    <row r="143" spans="1:10" ht="12.75">
      <c r="A143" s="21"/>
      <c r="C143"/>
      <c r="D143" s="18" t="s">
        <v>91</v>
      </c>
      <c r="F143" s="67" t="str">
        <f t="shared" si="4"/>
        <v>2:25</v>
      </c>
      <c r="G143" s="18" t="str">
        <f t="shared" si="5"/>
        <v>Arlington</v>
      </c>
      <c r="J143"/>
    </row>
    <row r="144" spans="1:10" ht="12.75">
      <c r="A144" s="20"/>
      <c r="C144"/>
      <c r="D144" s="18" t="s">
        <v>136</v>
      </c>
      <c r="F144" s="67" t="str">
        <f t="shared" si="4"/>
        <v>4:00</v>
      </c>
      <c r="G144" s="18" t="str">
        <f t="shared" si="5"/>
        <v>Del Mar</v>
      </c>
      <c r="J144"/>
    </row>
    <row r="145" spans="1:10" ht="12.75">
      <c r="A145" s="20"/>
      <c r="C145"/>
      <c r="D145" s="18" t="s">
        <v>105</v>
      </c>
      <c r="F145" s="67" t="str">
        <f t="shared" si="4"/>
        <v>4:00</v>
      </c>
      <c r="G145" s="18" t="str">
        <f t="shared" si="5"/>
        <v>Pocono Downs</v>
      </c>
      <c r="J145"/>
    </row>
    <row r="146" spans="1:10" ht="12.75">
      <c r="A146" s="20"/>
      <c r="C146"/>
      <c r="D146" s="18" t="s">
        <v>118</v>
      </c>
      <c r="F146" s="67" t="str">
        <f t="shared" si="4"/>
        <v>4:30</v>
      </c>
      <c r="G146" s="18" t="str">
        <f t="shared" si="5"/>
        <v>Emerald Downs</v>
      </c>
      <c r="J146"/>
    </row>
    <row r="147" spans="1:10" ht="12.75">
      <c r="A147" s="20"/>
      <c r="C147"/>
      <c r="D147" s="18" t="s">
        <v>94</v>
      </c>
      <c r="F147" s="67" t="str">
        <f t="shared" si="4"/>
        <v>5:00</v>
      </c>
      <c r="G147" s="18" t="str">
        <f t="shared" si="5"/>
        <v>Northfield</v>
      </c>
      <c r="J147"/>
    </row>
    <row r="148" spans="1:10" ht="12.75">
      <c r="A148" s="20"/>
      <c r="C148"/>
      <c r="D148" s="18" t="s">
        <v>84</v>
      </c>
      <c r="F148" s="67" t="str">
        <f t="shared" si="4"/>
        <v>5:30</v>
      </c>
      <c r="G148" s="18" t="str">
        <f t="shared" si="5"/>
        <v>Hoosier Park</v>
      </c>
      <c r="J148"/>
    </row>
    <row r="149" spans="1:10" ht="12.75">
      <c r="A149" s="20"/>
      <c r="C149"/>
      <c r="D149" s="18" t="s">
        <v>106</v>
      </c>
      <c r="F149" s="67" t="str">
        <f t="shared" si="4"/>
        <v>6:00</v>
      </c>
      <c r="G149" s="18" t="str">
        <f t="shared" si="5"/>
        <v>Mountaineer</v>
      </c>
      <c r="J149"/>
    </row>
    <row r="150" spans="1:10" ht="12.75">
      <c r="A150" s="20"/>
      <c r="C150"/>
      <c r="D150" s="18" t="s">
        <v>112</v>
      </c>
      <c r="F150" s="67" t="str">
        <f t="shared" si="4"/>
        <v>6:05</v>
      </c>
      <c r="G150" s="18" t="str">
        <f t="shared" si="5"/>
        <v>Ocean Downs</v>
      </c>
      <c r="J150"/>
    </row>
    <row r="151" spans="1:10" ht="12.75">
      <c r="A151" s="20"/>
      <c r="C151"/>
      <c r="D151" s="18">
        <v>9</v>
      </c>
      <c r="F151" s="67" t="e">
        <f t="shared" si="4"/>
        <v>#VALUE!</v>
      </c>
      <c r="G151" s="18" t="e">
        <f t="shared" si="5"/>
        <v>#VALUE!</v>
      </c>
      <c r="J151"/>
    </row>
    <row r="152" spans="1:10" ht="12.75">
      <c r="A152" s="20"/>
      <c r="C152"/>
      <c r="D152" s="18" t="s">
        <v>142</v>
      </c>
      <c r="F152" s="67" t="str">
        <f t="shared" si="4"/>
        <v>11:30</v>
      </c>
      <c r="G152" s="18" t="str">
        <f t="shared" si="5"/>
        <v>Gulfstream</v>
      </c>
      <c r="J152"/>
    </row>
    <row r="153" spans="1:10" ht="12.75">
      <c r="A153" s="20"/>
      <c r="C153"/>
      <c r="D153" s="18" t="s">
        <v>107</v>
      </c>
      <c r="F153" s="67" t="str">
        <f t="shared" si="4"/>
        <v>11:30</v>
      </c>
      <c r="G153" s="18" t="str">
        <f t="shared" si="5"/>
        <v>Pimlico</v>
      </c>
      <c r="J153"/>
    </row>
    <row r="154" spans="1:10" ht="12.75">
      <c r="A154" s="21"/>
      <c r="C154"/>
      <c r="D154" s="18" t="s">
        <v>101</v>
      </c>
      <c r="F154" s="67" t="str">
        <f t="shared" si="4"/>
        <v>11:30</v>
      </c>
      <c r="G154" s="18" t="str">
        <f t="shared" si="5"/>
        <v>Pocono Downs</v>
      </c>
      <c r="J154"/>
    </row>
    <row r="155" spans="1:10" ht="12.75">
      <c r="A155" s="20"/>
      <c r="C155"/>
      <c r="D155" s="18" t="s">
        <v>77</v>
      </c>
      <c r="F155" s="67" t="str">
        <f t="shared" si="4"/>
        <v>11:50</v>
      </c>
      <c r="G155" s="18" t="str">
        <f t="shared" si="5"/>
        <v>Thistledown</v>
      </c>
      <c r="J155"/>
    </row>
    <row r="156" spans="1:10" ht="12.75">
      <c r="A156" s="20"/>
      <c r="C156"/>
      <c r="D156" s="18" t="s">
        <v>138</v>
      </c>
      <c r="F156" s="67" t="str">
        <f t="shared" si="4"/>
        <v>12:00</v>
      </c>
      <c r="G156" s="18" t="str">
        <f t="shared" si="5"/>
        <v>Red Mile</v>
      </c>
      <c r="J156"/>
    </row>
    <row r="157" spans="1:10" ht="12.75">
      <c r="A157" s="20"/>
      <c r="C157"/>
      <c r="D157" s="18" t="s">
        <v>110</v>
      </c>
      <c r="F157" s="67" t="str">
        <f t="shared" si="4"/>
        <v>12:10</v>
      </c>
      <c r="G157" s="18" t="str">
        <f t="shared" si="5"/>
        <v>Finger Lakes</v>
      </c>
      <c r="J157"/>
    </row>
    <row r="158" spans="1:10" ht="12.75">
      <c r="A158" s="20"/>
      <c r="C158"/>
      <c r="D158" s="18" t="s">
        <v>78</v>
      </c>
      <c r="F158" s="67" t="str">
        <f t="shared" si="4"/>
        <v>12:15</v>
      </c>
      <c r="G158" s="18" t="str">
        <f t="shared" si="5"/>
        <v>Delaware Park</v>
      </c>
      <c r="J158"/>
    </row>
    <row r="159" spans="1:10" ht="12.75">
      <c r="C159"/>
      <c r="D159" s="18" t="s">
        <v>113</v>
      </c>
      <c r="F159" s="67" t="str">
        <f t="shared" si="4"/>
        <v>1:25</v>
      </c>
      <c r="G159" s="18" t="str">
        <f t="shared" si="5"/>
        <v>Indiana Grand</v>
      </c>
      <c r="J159"/>
    </row>
    <row r="160" spans="1:10" ht="12.75">
      <c r="C160"/>
      <c r="D160" s="18" t="s">
        <v>111</v>
      </c>
      <c r="F160" s="67" t="str">
        <f t="shared" si="4"/>
        <v>3:45</v>
      </c>
      <c r="G160" s="18" t="str">
        <f t="shared" si="5"/>
        <v>Presque Isle</v>
      </c>
      <c r="J160"/>
    </row>
    <row r="161" spans="3:10" ht="12.75">
      <c r="C161"/>
      <c r="D161" s="18" t="s">
        <v>94</v>
      </c>
      <c r="F161" s="67" t="str">
        <f t="shared" si="4"/>
        <v>5:00</v>
      </c>
      <c r="G161" s="18" t="str">
        <f t="shared" si="5"/>
        <v>Northfield</v>
      </c>
      <c r="J161"/>
    </row>
    <row r="162" spans="3:10" ht="12.75">
      <c r="C162"/>
      <c r="D162" s="18" t="s">
        <v>106</v>
      </c>
      <c r="F162" s="67" t="str">
        <f t="shared" si="4"/>
        <v>6:00</v>
      </c>
      <c r="G162" s="18" t="str">
        <f t="shared" si="5"/>
        <v>Mountaineer</v>
      </c>
      <c r="J162"/>
    </row>
    <row r="163" spans="3:10" ht="12.75">
      <c r="C163"/>
      <c r="D163" s="18" t="s">
        <v>87</v>
      </c>
      <c r="F163" s="67" t="str">
        <f t="shared" si="4"/>
        <v>6:00</v>
      </c>
      <c r="G163" s="18" t="str">
        <f t="shared" si="5"/>
        <v>Woodbine-Mohawk</v>
      </c>
      <c r="J163"/>
    </row>
    <row r="164" spans="3:10" ht="12.75">
      <c r="C164"/>
      <c r="D164" s="18" t="s">
        <v>112</v>
      </c>
      <c r="F164" s="67" t="str">
        <f t="shared" si="4"/>
        <v>6:05</v>
      </c>
      <c r="G164" s="18" t="str">
        <f t="shared" si="5"/>
        <v>Ocean Downs</v>
      </c>
      <c r="J164"/>
    </row>
    <row r="165" spans="3:10" ht="12.75">
      <c r="C165"/>
      <c r="D165" s="18" t="s">
        <v>88</v>
      </c>
      <c r="F165" s="67" t="str">
        <f t="shared" si="4"/>
        <v>6:15</v>
      </c>
      <c r="G165" s="18" t="str">
        <f t="shared" si="5"/>
        <v>Yonkers</v>
      </c>
      <c r="J165"/>
    </row>
    <row r="166" spans="3:10" ht="12.75">
      <c r="C166"/>
      <c r="D166" s="18">
        <v>10</v>
      </c>
      <c r="F166" s="67" t="e">
        <f t="shared" si="4"/>
        <v>#VALUE!</v>
      </c>
      <c r="G166" s="18" t="e">
        <f t="shared" si="5"/>
        <v>#VALUE!</v>
      </c>
      <c r="J166"/>
    </row>
    <row r="167" spans="3:10" ht="12.75">
      <c r="C167"/>
      <c r="D167" s="18" t="s">
        <v>142</v>
      </c>
      <c r="F167" s="67" t="str">
        <f t="shared" si="4"/>
        <v>11:30</v>
      </c>
      <c r="G167" s="18" t="str">
        <f t="shared" si="5"/>
        <v>Gulfstream</v>
      </c>
      <c r="J167"/>
    </row>
    <row r="168" spans="3:10" ht="12.75">
      <c r="C168"/>
      <c r="D168" s="18" t="s">
        <v>107</v>
      </c>
      <c r="F168" s="67" t="str">
        <f t="shared" si="4"/>
        <v>11:30</v>
      </c>
      <c r="G168" s="18" t="str">
        <f t="shared" si="5"/>
        <v>Pimlico</v>
      </c>
      <c r="J168"/>
    </row>
    <row r="169" spans="3:10" ht="12.75">
      <c r="C169"/>
      <c r="D169" s="18" t="s">
        <v>101</v>
      </c>
      <c r="F169" s="67" t="str">
        <f t="shared" si="4"/>
        <v>11:30</v>
      </c>
      <c r="G169" s="18" t="str">
        <f t="shared" si="5"/>
        <v>Pocono Downs</v>
      </c>
      <c r="J169"/>
    </row>
    <row r="170" spans="3:10" ht="12.75">
      <c r="C170"/>
      <c r="D170" s="18" t="s">
        <v>74</v>
      </c>
      <c r="F170" s="67" t="str">
        <f t="shared" si="4"/>
        <v>11:35</v>
      </c>
      <c r="G170" s="18" t="str">
        <f t="shared" si="5"/>
        <v>Belterra Park</v>
      </c>
      <c r="J170"/>
    </row>
    <row r="171" spans="3:10" ht="12.75">
      <c r="C171"/>
      <c r="D171" s="18" t="s">
        <v>77</v>
      </c>
      <c r="F171" s="67" t="str">
        <f t="shared" si="4"/>
        <v>11:50</v>
      </c>
      <c r="G171" s="18" t="str">
        <f t="shared" si="5"/>
        <v>Thistledown</v>
      </c>
      <c r="J171"/>
    </row>
    <row r="172" spans="3:10" ht="12.75">
      <c r="C172"/>
      <c r="D172" s="18" t="s">
        <v>138</v>
      </c>
      <c r="F172" s="67" t="str">
        <f t="shared" si="4"/>
        <v>12:00</v>
      </c>
      <c r="G172" s="18" t="str">
        <f t="shared" si="5"/>
        <v>Red Mile</v>
      </c>
      <c r="J172"/>
    </row>
    <row r="173" spans="3:10" ht="12.75">
      <c r="C173"/>
      <c r="D173" s="18" t="s">
        <v>110</v>
      </c>
      <c r="F173" s="67" t="str">
        <f t="shared" si="4"/>
        <v>12:10</v>
      </c>
      <c r="G173" s="18" t="str">
        <f t="shared" si="5"/>
        <v>Finger Lakes</v>
      </c>
      <c r="J173"/>
    </row>
    <row r="174" spans="3:10" ht="12.75">
      <c r="C174"/>
      <c r="D174" s="18" t="s">
        <v>113</v>
      </c>
      <c r="F174" s="67" t="str">
        <f t="shared" si="4"/>
        <v>1:25</v>
      </c>
      <c r="G174" s="18" t="str">
        <f t="shared" si="5"/>
        <v>Indiana Grand</v>
      </c>
      <c r="J174"/>
    </row>
    <row r="175" spans="3:10" ht="12.75">
      <c r="C175"/>
      <c r="D175" s="18" t="s">
        <v>111</v>
      </c>
      <c r="F175" s="67" t="str">
        <f t="shared" si="4"/>
        <v>3:45</v>
      </c>
      <c r="G175" s="18" t="str">
        <f t="shared" si="5"/>
        <v>Presque Isle</v>
      </c>
      <c r="J175"/>
    </row>
    <row r="176" spans="3:10" ht="12.75">
      <c r="C176"/>
      <c r="D176" s="18" t="s">
        <v>114</v>
      </c>
      <c r="F176" s="67" t="str">
        <f t="shared" si="4"/>
        <v>5:00</v>
      </c>
      <c r="G176" s="18" t="str">
        <f t="shared" si="5"/>
        <v>Canterbury</v>
      </c>
      <c r="J176"/>
    </row>
    <row r="177" spans="3:10" ht="12.75">
      <c r="C177"/>
      <c r="D177" s="18" t="s">
        <v>95</v>
      </c>
      <c r="F177" s="67" t="str">
        <f t="shared" si="4"/>
        <v>5:00</v>
      </c>
      <c r="G177" s="18" t="str">
        <f t="shared" si="5"/>
        <v>Penn National</v>
      </c>
      <c r="J177"/>
    </row>
    <row r="178" spans="3:10" ht="12.75">
      <c r="C178"/>
      <c r="D178" s="18" t="s">
        <v>106</v>
      </c>
      <c r="F178" s="67" t="str">
        <f t="shared" si="4"/>
        <v>6:00</v>
      </c>
      <c r="G178" s="18" t="str">
        <f t="shared" si="5"/>
        <v>Mountaineer</v>
      </c>
      <c r="J178"/>
    </row>
    <row r="179" spans="3:10" ht="12.75">
      <c r="C179"/>
      <c r="D179" s="18" t="s">
        <v>87</v>
      </c>
      <c r="F179" s="67" t="str">
        <f t="shared" si="4"/>
        <v>6:00</v>
      </c>
      <c r="G179" s="18" t="str">
        <f t="shared" si="5"/>
        <v>Woodbine-Mohawk</v>
      </c>
      <c r="J179"/>
    </row>
    <row r="180" spans="3:10" ht="12.75">
      <c r="C180"/>
      <c r="D180" s="18" t="s">
        <v>88</v>
      </c>
      <c r="F180" s="67" t="str">
        <f t="shared" si="4"/>
        <v>6:15</v>
      </c>
      <c r="G180" s="18" t="str">
        <f t="shared" si="5"/>
        <v>Yonkers</v>
      </c>
      <c r="J180"/>
    </row>
    <row r="181" spans="3:10" ht="12.75">
      <c r="C181"/>
      <c r="D181" s="18">
        <v>11</v>
      </c>
      <c r="F181" s="67" t="e">
        <f t="shared" si="4"/>
        <v>#VALUE!</v>
      </c>
      <c r="G181" s="18" t="e">
        <f t="shared" si="5"/>
        <v>#VALUE!</v>
      </c>
      <c r="J181"/>
    </row>
    <row r="182" spans="3:10" ht="12.75">
      <c r="C182"/>
      <c r="D182" s="18" t="s">
        <v>73</v>
      </c>
      <c r="F182" s="67" t="str">
        <f t="shared" si="4"/>
        <v>11:25</v>
      </c>
      <c r="G182" s="18" t="str">
        <f t="shared" si="5"/>
        <v>Harrahs Philly</v>
      </c>
      <c r="J182"/>
    </row>
    <row r="183" spans="3:10" ht="12.75">
      <c r="C183"/>
      <c r="D183" s="18" t="s">
        <v>142</v>
      </c>
      <c r="F183" s="67" t="str">
        <f t="shared" si="4"/>
        <v>11:30</v>
      </c>
      <c r="G183" s="18" t="str">
        <f t="shared" si="5"/>
        <v>Gulfstream</v>
      </c>
      <c r="J183"/>
    </row>
    <row r="184" spans="3:10" ht="12.75">
      <c r="C184"/>
      <c r="D184" s="18" t="s">
        <v>107</v>
      </c>
      <c r="F184" s="67" t="str">
        <f t="shared" si="4"/>
        <v>11:30</v>
      </c>
      <c r="G184" s="18" t="str">
        <f t="shared" si="5"/>
        <v>Pimlico</v>
      </c>
      <c r="J184"/>
    </row>
    <row r="185" spans="3:10" ht="12.75">
      <c r="C185"/>
      <c r="D185" s="18" t="s">
        <v>74</v>
      </c>
      <c r="F185" s="67" t="str">
        <f t="shared" si="4"/>
        <v>11:35</v>
      </c>
      <c r="G185" s="18" t="str">
        <f t="shared" si="5"/>
        <v>Belterra Park</v>
      </c>
      <c r="J185"/>
    </row>
    <row r="186" spans="3:10" ht="12.75">
      <c r="C186"/>
      <c r="D186" s="18" t="s">
        <v>75</v>
      </c>
      <c r="F186" s="67" t="str">
        <f t="shared" si="4"/>
        <v>11:45</v>
      </c>
      <c r="G186" s="18" t="str">
        <f t="shared" si="5"/>
        <v>Meadows</v>
      </c>
      <c r="J186"/>
    </row>
    <row r="187" spans="3:10" ht="12.75">
      <c r="C187"/>
      <c r="D187" s="18" t="s">
        <v>77</v>
      </c>
      <c r="F187" s="67" t="str">
        <f t="shared" si="4"/>
        <v>11:50</v>
      </c>
      <c r="G187" s="18" t="str">
        <f t="shared" si="5"/>
        <v>Thistledown</v>
      </c>
      <c r="J187"/>
    </row>
    <row r="188" spans="3:10" ht="12.75">
      <c r="C188"/>
      <c r="D188" s="18" t="s">
        <v>132</v>
      </c>
      <c r="F188" s="67" t="str">
        <f t="shared" si="4"/>
        <v>12:05</v>
      </c>
      <c r="G188" s="18" t="str">
        <f t="shared" si="5"/>
        <v>Saratoga</v>
      </c>
      <c r="J188"/>
    </row>
    <row r="189" spans="3:10" ht="12.75">
      <c r="C189"/>
      <c r="D189" s="18" t="s">
        <v>110</v>
      </c>
      <c r="F189" s="67" t="str">
        <f t="shared" si="4"/>
        <v>12:10</v>
      </c>
      <c r="G189" s="18" t="str">
        <f t="shared" si="5"/>
        <v>Finger Lakes</v>
      </c>
      <c r="J189"/>
    </row>
    <row r="190" spans="3:10" ht="12.75">
      <c r="C190"/>
      <c r="D190" s="18" t="s">
        <v>78</v>
      </c>
      <c r="F190" s="67" t="str">
        <f t="shared" si="4"/>
        <v>12:15</v>
      </c>
      <c r="G190" s="18" t="str">
        <f t="shared" si="5"/>
        <v>Delaware Park</v>
      </c>
      <c r="J190"/>
    </row>
    <row r="191" spans="3:10" ht="12.75">
      <c r="C191"/>
      <c r="D191" s="18" t="s">
        <v>113</v>
      </c>
      <c r="F191" s="67" t="str">
        <f t="shared" si="4"/>
        <v>1:25</v>
      </c>
      <c r="G191" s="18" t="str">
        <f t="shared" si="5"/>
        <v>Indiana Grand</v>
      </c>
      <c r="J191"/>
    </row>
    <row r="192" spans="3:10" ht="12.75">
      <c r="C192"/>
      <c r="D192" s="18" t="s">
        <v>111</v>
      </c>
      <c r="F192" s="67" t="str">
        <f t="shared" si="4"/>
        <v>3:45</v>
      </c>
      <c r="G192" s="18" t="str">
        <f t="shared" si="5"/>
        <v>Presque Isle</v>
      </c>
      <c r="J192"/>
    </row>
    <row r="193" spans="3:10" ht="12.75">
      <c r="C193"/>
      <c r="D193" s="18" t="s">
        <v>114</v>
      </c>
      <c r="F193" s="67" t="str">
        <f t="shared" si="4"/>
        <v>5:00</v>
      </c>
      <c r="G193" s="18" t="str">
        <f t="shared" si="5"/>
        <v>Canterbury</v>
      </c>
      <c r="J193"/>
    </row>
    <row r="194" spans="3:10" ht="12.75">
      <c r="C194"/>
      <c r="D194" s="18" t="s">
        <v>94</v>
      </c>
      <c r="F194" s="67" t="str">
        <f t="shared" ref="F194:F257" si="6">LEFT(D194,FIND(" ",D194)-1)</f>
        <v>5:00</v>
      </c>
      <c r="G194" s="18" t="str">
        <f t="shared" ref="G194:G257" si="7">RIGHT(D194,LEN(D194)-FIND(" ",D194))</f>
        <v>Northfield</v>
      </c>
      <c r="J194"/>
    </row>
    <row r="195" spans="3:10" ht="12.75">
      <c r="C195"/>
      <c r="D195" s="18" t="s">
        <v>95</v>
      </c>
      <c r="F195" s="67" t="str">
        <f t="shared" si="6"/>
        <v>5:00</v>
      </c>
      <c r="G195" s="18" t="str">
        <f t="shared" si="7"/>
        <v>Penn National</v>
      </c>
      <c r="J195"/>
    </row>
    <row r="196" spans="3:10" ht="12.75">
      <c r="C196"/>
      <c r="D196" s="18" t="s">
        <v>84</v>
      </c>
      <c r="F196" s="67" t="str">
        <f t="shared" si="6"/>
        <v>5:30</v>
      </c>
      <c r="G196" s="18" t="str">
        <f t="shared" si="7"/>
        <v>Hoosier Park</v>
      </c>
      <c r="J196"/>
    </row>
    <row r="197" spans="3:10" ht="12.75">
      <c r="C197"/>
      <c r="D197" s="18" t="s">
        <v>85</v>
      </c>
      <c r="F197" s="67" t="str">
        <f t="shared" si="6"/>
        <v>5:50</v>
      </c>
      <c r="G197" s="18" t="str">
        <f t="shared" si="7"/>
        <v>Evangeline</v>
      </c>
      <c r="J197"/>
    </row>
    <row r="198" spans="3:10" ht="12.75">
      <c r="C198"/>
      <c r="D198" s="18" t="s">
        <v>106</v>
      </c>
      <c r="F198" s="67" t="str">
        <f t="shared" si="6"/>
        <v>6:00</v>
      </c>
      <c r="G198" s="18" t="str">
        <f t="shared" si="7"/>
        <v>Mountaineer</v>
      </c>
      <c r="J198"/>
    </row>
    <row r="199" spans="3:10" ht="12.75">
      <c r="C199"/>
      <c r="D199" s="18" t="s">
        <v>112</v>
      </c>
      <c r="F199" s="67" t="str">
        <f t="shared" si="6"/>
        <v>6:05</v>
      </c>
      <c r="G199" s="18" t="str">
        <f t="shared" si="7"/>
        <v>Ocean Downs</v>
      </c>
      <c r="J199"/>
    </row>
    <row r="200" spans="3:10" ht="12.75">
      <c r="C200"/>
      <c r="D200" s="18" t="s">
        <v>88</v>
      </c>
      <c r="F200" s="67" t="str">
        <f t="shared" si="6"/>
        <v>6:15</v>
      </c>
      <c r="G200" s="18" t="str">
        <f t="shared" si="7"/>
        <v>Yonkers</v>
      </c>
      <c r="J200"/>
    </row>
    <row r="201" spans="3:10" ht="12.75">
      <c r="C201"/>
      <c r="D201" s="18">
        <v>12</v>
      </c>
      <c r="F201" s="67" t="e">
        <f t="shared" si="6"/>
        <v>#VALUE!</v>
      </c>
      <c r="G201" s="18" t="e">
        <f t="shared" si="7"/>
        <v>#VALUE!</v>
      </c>
      <c r="J201"/>
    </row>
    <row r="202" spans="3:10" ht="12.75">
      <c r="C202"/>
      <c r="D202" s="18" t="s">
        <v>73</v>
      </c>
      <c r="F202" s="67" t="str">
        <f t="shared" si="6"/>
        <v>11:25</v>
      </c>
      <c r="G202" s="18" t="str">
        <f t="shared" si="7"/>
        <v>Harrahs Philly</v>
      </c>
      <c r="J202"/>
    </row>
    <row r="203" spans="3:10" ht="12.75">
      <c r="C203"/>
      <c r="D203" s="18" t="s">
        <v>107</v>
      </c>
      <c r="F203" s="67" t="str">
        <f t="shared" si="6"/>
        <v>11:30</v>
      </c>
      <c r="G203" s="18" t="str">
        <f t="shared" si="7"/>
        <v>Pimlico</v>
      </c>
      <c r="J203"/>
    </row>
    <row r="204" spans="3:10" ht="12.75">
      <c r="C204"/>
      <c r="D204" s="18" t="s">
        <v>74</v>
      </c>
      <c r="F204" s="67" t="str">
        <f t="shared" si="6"/>
        <v>11:35</v>
      </c>
      <c r="G204" s="18" t="str">
        <f t="shared" si="7"/>
        <v>Belterra Park</v>
      </c>
      <c r="J204"/>
    </row>
    <row r="205" spans="3:10" ht="12.75">
      <c r="C205"/>
      <c r="D205" s="18" t="s">
        <v>75</v>
      </c>
      <c r="F205" s="67" t="str">
        <f t="shared" si="6"/>
        <v>11:45</v>
      </c>
      <c r="G205" s="18" t="str">
        <f t="shared" si="7"/>
        <v>Meadows</v>
      </c>
      <c r="J205"/>
    </row>
    <row r="206" spans="3:10" ht="12.75">
      <c r="C206"/>
      <c r="D206" s="18" t="s">
        <v>132</v>
      </c>
      <c r="F206" s="67" t="str">
        <f t="shared" si="6"/>
        <v>12:05</v>
      </c>
      <c r="G206" s="18" t="str">
        <f t="shared" si="7"/>
        <v>Saratoga</v>
      </c>
      <c r="J206"/>
    </row>
    <row r="207" spans="3:10" ht="12.75">
      <c r="C207"/>
      <c r="D207" s="18" t="s">
        <v>133</v>
      </c>
      <c r="F207" s="67" t="str">
        <f t="shared" si="6"/>
        <v>12:10</v>
      </c>
      <c r="G207" s="18" t="str">
        <f t="shared" si="7"/>
        <v>Woodbine Tbred</v>
      </c>
      <c r="J207"/>
    </row>
    <row r="208" spans="3:10" ht="12.75">
      <c r="C208"/>
      <c r="D208" s="18" t="s">
        <v>78</v>
      </c>
      <c r="F208" s="67" t="str">
        <f t="shared" si="6"/>
        <v>12:15</v>
      </c>
      <c r="G208" s="18" t="str">
        <f t="shared" si="7"/>
        <v>Delaware Park</v>
      </c>
      <c r="J208"/>
    </row>
    <row r="209" spans="3:10" ht="12.75">
      <c r="C209"/>
      <c r="D209" s="18" t="s">
        <v>91</v>
      </c>
      <c r="F209" s="67" t="str">
        <f t="shared" si="6"/>
        <v>2:25</v>
      </c>
      <c r="G209" s="18" t="str">
        <f t="shared" si="7"/>
        <v>Arlington</v>
      </c>
      <c r="J209"/>
    </row>
    <row r="210" spans="3:10" ht="12.75">
      <c r="C210"/>
      <c r="D210" s="18" t="s">
        <v>81</v>
      </c>
      <c r="F210" s="67" t="str">
        <f t="shared" si="6"/>
        <v>2:25</v>
      </c>
      <c r="G210" s="18" t="str">
        <f t="shared" si="7"/>
        <v>Indiana Grand</v>
      </c>
      <c r="J210"/>
    </row>
    <row r="211" spans="3:10" ht="12.75">
      <c r="C211"/>
      <c r="D211" s="18" t="s">
        <v>111</v>
      </c>
      <c r="F211" s="67" t="str">
        <f t="shared" si="6"/>
        <v>3:45</v>
      </c>
      <c r="G211" s="18" t="str">
        <f t="shared" si="7"/>
        <v>Presque Isle</v>
      </c>
      <c r="J211"/>
    </row>
    <row r="212" spans="3:10" ht="12.75">
      <c r="C212"/>
      <c r="D212" s="18" t="s">
        <v>136</v>
      </c>
      <c r="F212" s="67" t="str">
        <f t="shared" si="6"/>
        <v>4:00</v>
      </c>
      <c r="G212" s="18" t="str">
        <f t="shared" si="7"/>
        <v>Del Mar</v>
      </c>
      <c r="J212"/>
    </row>
    <row r="213" spans="3:10" ht="12.75">
      <c r="C213"/>
      <c r="D213" s="18" t="s">
        <v>114</v>
      </c>
      <c r="F213" s="67" t="str">
        <f t="shared" si="6"/>
        <v>5:00</v>
      </c>
      <c r="G213" s="18" t="str">
        <f t="shared" si="7"/>
        <v>Canterbury</v>
      </c>
      <c r="J213"/>
    </row>
    <row r="214" spans="3:10" ht="12.75">
      <c r="C214"/>
      <c r="D214" s="18" t="s">
        <v>84</v>
      </c>
      <c r="F214" s="67" t="str">
        <f t="shared" si="6"/>
        <v>5:30</v>
      </c>
      <c r="G214" s="18" t="str">
        <f t="shared" si="7"/>
        <v>Hoosier Park</v>
      </c>
      <c r="J214"/>
    </row>
    <row r="215" spans="3:10" ht="12.75">
      <c r="C215"/>
      <c r="D215" s="18" t="s">
        <v>85</v>
      </c>
      <c r="F215" s="67" t="str">
        <f t="shared" si="6"/>
        <v>5:50</v>
      </c>
      <c r="G215" s="18" t="str">
        <f t="shared" si="7"/>
        <v>Evangeline</v>
      </c>
      <c r="J215"/>
    </row>
    <row r="216" spans="3:10" ht="12.75">
      <c r="C216"/>
      <c r="D216" s="18" t="s">
        <v>86</v>
      </c>
      <c r="F216" s="67" t="str">
        <f t="shared" si="6"/>
        <v>6:00</v>
      </c>
      <c r="G216" s="18" t="str">
        <f t="shared" si="7"/>
        <v>Charles Town Races</v>
      </c>
      <c r="J216"/>
    </row>
    <row r="217" spans="3:10" ht="12.75">
      <c r="C217"/>
      <c r="D217" s="18" t="s">
        <v>87</v>
      </c>
      <c r="F217" s="67" t="str">
        <f t="shared" si="6"/>
        <v>6:00</v>
      </c>
      <c r="G217" s="18" t="str">
        <f t="shared" si="7"/>
        <v>Woodbine-Mohawk</v>
      </c>
      <c r="J217"/>
    </row>
    <row r="218" spans="3:10" ht="12.75">
      <c r="C218"/>
      <c r="D218" s="18" t="s">
        <v>88</v>
      </c>
      <c r="F218" s="67" t="str">
        <f t="shared" si="6"/>
        <v>6:15</v>
      </c>
      <c r="G218" s="18" t="str">
        <f t="shared" si="7"/>
        <v>Yonkers</v>
      </c>
      <c r="J218"/>
    </row>
    <row r="219" spans="3:10" ht="12.75">
      <c r="C219"/>
      <c r="D219" s="18" t="s">
        <v>89</v>
      </c>
      <c r="F219" s="67" t="str">
        <f t="shared" si="6"/>
        <v>8:00</v>
      </c>
      <c r="G219" s="18" t="str">
        <f t="shared" si="7"/>
        <v>Emerald Downs</v>
      </c>
      <c r="J219"/>
    </row>
    <row r="220" spans="3:10" ht="12.75">
      <c r="C220"/>
      <c r="D220" s="18">
        <v>13</v>
      </c>
      <c r="F220" s="67" t="e">
        <f t="shared" si="6"/>
        <v>#VALUE!</v>
      </c>
      <c r="G220" s="18" t="e">
        <f t="shared" si="7"/>
        <v>#VALUE!</v>
      </c>
      <c r="J220"/>
    </row>
    <row r="221" spans="3:10" ht="12.75">
      <c r="C221"/>
      <c r="D221" s="18" t="s">
        <v>73</v>
      </c>
      <c r="F221" s="67" t="str">
        <f t="shared" si="6"/>
        <v>11:25</v>
      </c>
      <c r="G221" s="18" t="str">
        <f t="shared" si="7"/>
        <v>Harrahs Philly</v>
      </c>
      <c r="J221"/>
    </row>
    <row r="222" spans="3:10" ht="12.75">
      <c r="C222"/>
      <c r="D222" s="18" t="s">
        <v>74</v>
      </c>
      <c r="F222" s="67" t="str">
        <f t="shared" si="6"/>
        <v>11:35</v>
      </c>
      <c r="G222" s="18" t="str">
        <f t="shared" si="7"/>
        <v>Belterra Park</v>
      </c>
      <c r="J222"/>
    </row>
    <row r="223" spans="3:10" ht="12.75">
      <c r="C223"/>
      <c r="D223" s="18" t="s">
        <v>90</v>
      </c>
      <c r="F223" s="67" t="str">
        <f t="shared" si="6"/>
        <v>11:40</v>
      </c>
      <c r="G223" s="18" t="str">
        <f t="shared" si="7"/>
        <v>Pimlico</v>
      </c>
      <c r="J223"/>
    </row>
    <row r="224" spans="3:10" ht="12.75">
      <c r="C224"/>
      <c r="D224" s="18" t="s">
        <v>75</v>
      </c>
      <c r="F224" s="67" t="str">
        <f t="shared" si="6"/>
        <v>11:45</v>
      </c>
      <c r="G224" s="18" t="str">
        <f t="shared" si="7"/>
        <v>Meadows</v>
      </c>
      <c r="J224"/>
    </row>
    <row r="225" spans="3:10" ht="12.75">
      <c r="C225"/>
      <c r="D225" s="18" t="s">
        <v>132</v>
      </c>
      <c r="F225" s="67" t="str">
        <f t="shared" si="6"/>
        <v>12:05</v>
      </c>
      <c r="G225" s="18" t="str">
        <f t="shared" si="7"/>
        <v>Saratoga</v>
      </c>
      <c r="J225"/>
    </row>
    <row r="226" spans="3:10" ht="12.75">
      <c r="C226"/>
      <c r="D226" s="18" t="s">
        <v>80</v>
      </c>
      <c r="F226" s="67" t="str">
        <f t="shared" si="6"/>
        <v>12:50</v>
      </c>
      <c r="G226" s="18" t="str">
        <f t="shared" si="7"/>
        <v>Ellis Park</v>
      </c>
      <c r="J226"/>
    </row>
    <row r="227" spans="3:10" ht="12.75">
      <c r="C227"/>
      <c r="D227" s="18" t="s">
        <v>116</v>
      </c>
      <c r="F227" s="67" t="str">
        <f t="shared" si="6"/>
        <v>1:00</v>
      </c>
      <c r="G227" s="18" t="str">
        <f t="shared" si="7"/>
        <v>Gulfstream</v>
      </c>
      <c r="J227"/>
    </row>
    <row r="228" spans="3:10" ht="12.75">
      <c r="C228"/>
      <c r="D228" s="18" t="s">
        <v>91</v>
      </c>
      <c r="F228" s="67" t="str">
        <f t="shared" si="6"/>
        <v>2:25</v>
      </c>
      <c r="G228" s="18" t="str">
        <f t="shared" si="7"/>
        <v>Arlington</v>
      </c>
      <c r="J228"/>
    </row>
    <row r="229" spans="3:10" ht="12.75">
      <c r="C229"/>
      <c r="D229" s="18" t="s">
        <v>92</v>
      </c>
      <c r="F229" s="67" t="str">
        <f t="shared" si="6"/>
        <v>3:50</v>
      </c>
      <c r="G229" s="18" t="str">
        <f t="shared" si="7"/>
        <v>Woodbine Tbred</v>
      </c>
      <c r="J229"/>
    </row>
    <row r="230" spans="3:10" ht="12.75">
      <c r="C230"/>
      <c r="D230" s="18" t="s">
        <v>93</v>
      </c>
      <c r="F230" s="67" t="str">
        <f t="shared" si="6"/>
        <v>4:00</v>
      </c>
      <c r="G230" s="18" t="str">
        <f t="shared" si="7"/>
        <v>Monmouth Park</v>
      </c>
      <c r="J230"/>
    </row>
    <row r="231" spans="3:10" ht="12.75">
      <c r="C231"/>
      <c r="D231" s="18" t="s">
        <v>95</v>
      </c>
      <c r="F231" s="67" t="str">
        <f t="shared" si="6"/>
        <v>5:00</v>
      </c>
      <c r="G231" s="18" t="str">
        <f t="shared" si="7"/>
        <v>Penn National</v>
      </c>
      <c r="J231"/>
    </row>
    <row r="232" spans="3:10" ht="12.75">
      <c r="C232"/>
      <c r="D232" s="18" t="s">
        <v>84</v>
      </c>
      <c r="F232" s="67" t="str">
        <f t="shared" si="6"/>
        <v>5:30</v>
      </c>
      <c r="G232" s="18" t="str">
        <f t="shared" si="7"/>
        <v>Hoosier Park</v>
      </c>
      <c r="J232"/>
    </row>
    <row r="233" spans="3:10" ht="12.75">
      <c r="C233"/>
      <c r="D233" s="18" t="s">
        <v>85</v>
      </c>
      <c r="F233" s="67" t="str">
        <f t="shared" si="6"/>
        <v>5:50</v>
      </c>
      <c r="G233" s="18" t="str">
        <f t="shared" si="7"/>
        <v>Evangeline</v>
      </c>
      <c r="J233"/>
    </row>
    <row r="234" spans="3:10" ht="12.75">
      <c r="C234"/>
      <c r="D234" s="18" t="s">
        <v>86</v>
      </c>
      <c r="F234" s="67" t="str">
        <f t="shared" si="6"/>
        <v>6:00</v>
      </c>
      <c r="G234" s="18" t="str">
        <f t="shared" si="7"/>
        <v>Charles Town Races</v>
      </c>
      <c r="J234"/>
    </row>
    <row r="235" spans="3:10" ht="12.75">
      <c r="C235"/>
      <c r="D235" s="18" t="s">
        <v>144</v>
      </c>
      <c r="F235" s="67" t="str">
        <f t="shared" si="6"/>
        <v>6:00</v>
      </c>
      <c r="G235" s="18" t="str">
        <f t="shared" si="7"/>
        <v>Del Mar</v>
      </c>
      <c r="J235"/>
    </row>
    <row r="236" spans="3:10" ht="12.75">
      <c r="C236"/>
      <c r="D236" s="18" t="s">
        <v>87</v>
      </c>
      <c r="F236" s="67" t="str">
        <f t="shared" si="6"/>
        <v>6:00</v>
      </c>
      <c r="G236" s="18" t="str">
        <f t="shared" si="7"/>
        <v>Woodbine-Mohawk</v>
      </c>
      <c r="J236"/>
    </row>
    <row r="237" spans="3:10" ht="12.75">
      <c r="C237"/>
      <c r="D237" s="18" t="s">
        <v>88</v>
      </c>
      <c r="F237" s="67" t="str">
        <f t="shared" si="6"/>
        <v>6:15</v>
      </c>
      <c r="G237" s="18" t="str">
        <f t="shared" si="7"/>
        <v>Yonkers</v>
      </c>
      <c r="J237"/>
    </row>
    <row r="238" spans="3:10" ht="12.75">
      <c r="C238"/>
      <c r="D238" s="18">
        <v>14</v>
      </c>
      <c r="F238" s="67" t="e">
        <f t="shared" si="6"/>
        <v>#VALUE!</v>
      </c>
      <c r="G238" s="18" t="e">
        <f t="shared" si="7"/>
        <v>#VALUE!</v>
      </c>
      <c r="J238"/>
    </row>
    <row r="239" spans="3:10" ht="12.75">
      <c r="C239"/>
      <c r="D239" s="18" t="s">
        <v>98</v>
      </c>
      <c r="F239" s="67" t="str">
        <f t="shared" si="6"/>
        <v>9:00</v>
      </c>
      <c r="G239" s="18" t="str">
        <f t="shared" si="7"/>
        <v>Indiana Grand</v>
      </c>
      <c r="J239"/>
    </row>
    <row r="240" spans="3:10" ht="12.75">
      <c r="C240"/>
      <c r="D240" s="18" t="s">
        <v>99</v>
      </c>
      <c r="F240" s="67" t="str">
        <f t="shared" si="6"/>
        <v>11:15</v>
      </c>
      <c r="G240" s="18" t="str">
        <f t="shared" si="7"/>
        <v>Monmouth Park</v>
      </c>
      <c r="J240"/>
    </row>
    <row r="241" spans="3:10" ht="12.75">
      <c r="C241"/>
      <c r="D241" s="18" t="s">
        <v>100</v>
      </c>
      <c r="F241" s="67" t="str">
        <f t="shared" si="6"/>
        <v>11:20</v>
      </c>
      <c r="G241" s="18" t="str">
        <f t="shared" si="7"/>
        <v>Gulfstream</v>
      </c>
      <c r="J241"/>
    </row>
    <row r="242" spans="3:10" ht="12.75">
      <c r="C242"/>
      <c r="D242" s="18" t="s">
        <v>148</v>
      </c>
      <c r="F242" s="67" t="str">
        <f t="shared" si="6"/>
        <v>11:20</v>
      </c>
      <c r="G242" s="18" t="str">
        <f t="shared" si="7"/>
        <v>Thistledown</v>
      </c>
      <c r="J242"/>
    </row>
    <row r="243" spans="3:10" ht="12.75">
      <c r="C243"/>
      <c r="D243" s="18" t="s">
        <v>101</v>
      </c>
      <c r="F243" s="67" t="str">
        <f t="shared" si="6"/>
        <v>11:30</v>
      </c>
      <c r="G243" s="18" t="str">
        <f t="shared" si="7"/>
        <v>Pocono Downs</v>
      </c>
      <c r="J243"/>
    </row>
    <row r="244" spans="3:10" ht="12.75">
      <c r="C244"/>
      <c r="D244" s="18" t="s">
        <v>90</v>
      </c>
      <c r="F244" s="67" t="str">
        <f t="shared" si="6"/>
        <v>11:40</v>
      </c>
      <c r="G244" s="18" t="str">
        <f t="shared" si="7"/>
        <v>Pimlico</v>
      </c>
      <c r="J244"/>
    </row>
    <row r="245" spans="3:10" ht="12.75">
      <c r="C245"/>
      <c r="D245" s="18" t="s">
        <v>75</v>
      </c>
      <c r="F245" s="67" t="str">
        <f t="shared" si="6"/>
        <v>11:45</v>
      </c>
      <c r="G245" s="18" t="str">
        <f t="shared" si="7"/>
        <v>Meadows</v>
      </c>
      <c r="J245"/>
    </row>
    <row r="246" spans="3:10" ht="12.75">
      <c r="C246"/>
      <c r="D246" s="18" t="s">
        <v>132</v>
      </c>
      <c r="F246" s="67" t="str">
        <f t="shared" si="6"/>
        <v>12:05</v>
      </c>
      <c r="G246" s="18" t="str">
        <f t="shared" si="7"/>
        <v>Saratoga</v>
      </c>
      <c r="J246"/>
    </row>
    <row r="247" spans="3:10" ht="12.75">
      <c r="C247"/>
      <c r="D247" s="18" t="s">
        <v>133</v>
      </c>
      <c r="F247" s="67" t="str">
        <f t="shared" si="6"/>
        <v>12:10</v>
      </c>
      <c r="G247" s="18" t="str">
        <f t="shared" si="7"/>
        <v>Woodbine Tbred</v>
      </c>
      <c r="J247"/>
    </row>
    <row r="248" spans="3:10" ht="12.75">
      <c r="C248"/>
      <c r="D248" s="18" t="s">
        <v>78</v>
      </c>
      <c r="F248" s="67" t="str">
        <f t="shared" si="6"/>
        <v>12:15</v>
      </c>
      <c r="G248" s="18" t="str">
        <f t="shared" si="7"/>
        <v>Delaware Park</v>
      </c>
      <c r="J248"/>
    </row>
    <row r="249" spans="3:10" ht="12.75">
      <c r="C249"/>
      <c r="D249" s="18" t="s">
        <v>80</v>
      </c>
      <c r="F249" s="67" t="str">
        <f t="shared" si="6"/>
        <v>12:50</v>
      </c>
      <c r="G249" s="18" t="str">
        <f t="shared" si="7"/>
        <v>Ellis Park</v>
      </c>
      <c r="J249"/>
    </row>
    <row r="250" spans="3:10" ht="12.75">
      <c r="C250"/>
      <c r="D250" s="18" t="s">
        <v>149</v>
      </c>
      <c r="F250" s="67" t="str">
        <f t="shared" si="6"/>
        <v>1:25</v>
      </c>
      <c r="G250" s="18" t="str">
        <f t="shared" si="7"/>
        <v>Arlington</v>
      </c>
      <c r="J250"/>
    </row>
    <row r="251" spans="3:10" ht="12.75">
      <c r="C251"/>
      <c r="D251" s="18" t="s">
        <v>150</v>
      </c>
      <c r="F251" s="67" t="str">
        <f t="shared" si="6"/>
        <v>2:30</v>
      </c>
      <c r="G251" s="18" t="str">
        <f t="shared" si="7"/>
        <v>Albuquerque</v>
      </c>
      <c r="J251"/>
    </row>
    <row r="252" spans="3:10" ht="12.75">
      <c r="C252"/>
      <c r="D252" s="18" t="s">
        <v>136</v>
      </c>
      <c r="F252" s="67" t="str">
        <f t="shared" si="6"/>
        <v>4:00</v>
      </c>
      <c r="G252" s="18" t="str">
        <f t="shared" si="7"/>
        <v>Del Mar</v>
      </c>
      <c r="J252"/>
    </row>
    <row r="253" spans="3:10" ht="12.75">
      <c r="C253"/>
      <c r="D253" s="18" t="s">
        <v>94</v>
      </c>
      <c r="F253" s="67" t="str">
        <f t="shared" si="6"/>
        <v>5:00</v>
      </c>
      <c r="G253" s="18" t="str">
        <f t="shared" si="7"/>
        <v>Northfield</v>
      </c>
      <c r="J253"/>
    </row>
    <row r="254" spans="3:10" ht="12.75">
      <c r="C254"/>
      <c r="D254" s="18" t="s">
        <v>84</v>
      </c>
      <c r="F254" s="67" t="str">
        <f t="shared" si="6"/>
        <v>5:30</v>
      </c>
      <c r="G254" s="18" t="str">
        <f t="shared" si="7"/>
        <v>Hoosier Park</v>
      </c>
      <c r="J254"/>
    </row>
    <row r="255" spans="3:10" ht="12.75">
      <c r="C255"/>
      <c r="D255" s="18" t="s">
        <v>85</v>
      </c>
      <c r="F255" s="67" t="str">
        <f t="shared" si="6"/>
        <v>5:50</v>
      </c>
      <c r="G255" s="18" t="str">
        <f t="shared" si="7"/>
        <v>Evangeline</v>
      </c>
      <c r="J255"/>
    </row>
    <row r="256" spans="3:10" ht="12.75">
      <c r="C256"/>
      <c r="D256" s="18" t="s">
        <v>86</v>
      </c>
      <c r="F256" s="67" t="str">
        <f t="shared" si="6"/>
        <v>6:00</v>
      </c>
      <c r="G256" s="18" t="str">
        <f t="shared" si="7"/>
        <v>Charles Town Races</v>
      </c>
      <c r="J256"/>
    </row>
    <row r="257" spans="3:10" ht="12.75">
      <c r="C257"/>
      <c r="D257" s="18" t="s">
        <v>87</v>
      </c>
      <c r="F257" s="67" t="str">
        <f t="shared" si="6"/>
        <v>6:00</v>
      </c>
      <c r="G257" s="18" t="str">
        <f t="shared" si="7"/>
        <v>Woodbine-Mohawk</v>
      </c>
      <c r="J257"/>
    </row>
    <row r="258" spans="3:10" ht="12.75">
      <c r="C258"/>
      <c r="D258" s="18" t="s">
        <v>117</v>
      </c>
      <c r="F258" s="67" t="str">
        <f t="shared" ref="F258:F321" si="8">LEFT(D258,FIND(" ",D258)-1)</f>
        <v>8:30</v>
      </c>
      <c r="G258" s="18" t="str">
        <f t="shared" ref="G258:G321" si="9">RIGHT(D258,LEN(D258)-FIND(" ",D258))</f>
        <v>Emerald Downs</v>
      </c>
      <c r="J258"/>
    </row>
    <row r="259" spans="3:10" ht="12.75">
      <c r="C259"/>
      <c r="D259" s="18">
        <v>15</v>
      </c>
      <c r="F259" s="67" t="e">
        <f t="shared" si="8"/>
        <v>#VALUE!</v>
      </c>
      <c r="G259" s="18" t="e">
        <f t="shared" si="9"/>
        <v>#VALUE!</v>
      </c>
      <c r="J259"/>
    </row>
    <row r="260" spans="3:10" ht="12.75">
      <c r="C260"/>
      <c r="D260" s="18" t="s">
        <v>99</v>
      </c>
      <c r="F260" s="67" t="str">
        <f t="shared" si="8"/>
        <v>11:15</v>
      </c>
      <c r="G260" s="18" t="str">
        <f t="shared" si="9"/>
        <v>Monmouth Park</v>
      </c>
      <c r="J260"/>
    </row>
    <row r="261" spans="3:10" ht="12.75">
      <c r="C261"/>
      <c r="D261" s="18" t="s">
        <v>103</v>
      </c>
      <c r="F261" s="67" t="str">
        <f t="shared" si="8"/>
        <v>11:40</v>
      </c>
      <c r="G261" s="18" t="str">
        <f t="shared" si="9"/>
        <v>Harrahs Philly</v>
      </c>
      <c r="J261"/>
    </row>
    <row r="262" spans="3:10" ht="12.75">
      <c r="C262"/>
      <c r="D262" s="18" t="s">
        <v>90</v>
      </c>
      <c r="F262" s="67" t="str">
        <f t="shared" si="8"/>
        <v>11:40</v>
      </c>
      <c r="G262" s="18" t="str">
        <f t="shared" si="9"/>
        <v>Pimlico</v>
      </c>
      <c r="J262"/>
    </row>
    <row r="263" spans="3:10" ht="12.75">
      <c r="C263"/>
      <c r="D263" s="18" t="s">
        <v>76</v>
      </c>
      <c r="F263" s="67" t="str">
        <f t="shared" si="8"/>
        <v>11:50</v>
      </c>
      <c r="G263" s="18" t="str">
        <f t="shared" si="9"/>
        <v>Gulfstream</v>
      </c>
      <c r="J263"/>
    </row>
    <row r="264" spans="3:10" ht="12.75">
      <c r="C264"/>
      <c r="D264" s="18" t="s">
        <v>138</v>
      </c>
      <c r="F264" s="67" t="str">
        <f t="shared" si="8"/>
        <v>12:00</v>
      </c>
      <c r="G264" s="18" t="str">
        <f t="shared" si="9"/>
        <v>Red Mile</v>
      </c>
      <c r="J264"/>
    </row>
    <row r="265" spans="3:10" ht="12.75">
      <c r="C265"/>
      <c r="D265" s="18" t="s">
        <v>132</v>
      </c>
      <c r="F265" s="67" t="str">
        <f t="shared" si="8"/>
        <v>12:05</v>
      </c>
      <c r="G265" s="18" t="str">
        <f t="shared" si="9"/>
        <v>Saratoga</v>
      </c>
      <c r="J265"/>
    </row>
    <row r="266" spans="3:10" ht="12.75">
      <c r="C266"/>
      <c r="D266" s="18" t="s">
        <v>133</v>
      </c>
      <c r="F266" s="67" t="str">
        <f t="shared" si="8"/>
        <v>12:10</v>
      </c>
      <c r="G266" s="18" t="str">
        <f t="shared" si="9"/>
        <v>Woodbine Tbred</v>
      </c>
      <c r="J266"/>
    </row>
    <row r="267" spans="3:10" ht="12.75">
      <c r="C267"/>
      <c r="D267" s="18" t="s">
        <v>80</v>
      </c>
      <c r="F267" s="67" t="str">
        <f t="shared" si="8"/>
        <v>12:50</v>
      </c>
      <c r="G267" s="18" t="str">
        <f t="shared" si="9"/>
        <v>Ellis Park</v>
      </c>
      <c r="J267"/>
    </row>
    <row r="268" spans="3:10" ht="12.75">
      <c r="C268"/>
      <c r="D268" s="18" t="s">
        <v>104</v>
      </c>
      <c r="F268" s="67" t="str">
        <f t="shared" si="8"/>
        <v>1:00</v>
      </c>
      <c r="G268" s="18" t="str">
        <f t="shared" si="9"/>
        <v>Canterbury</v>
      </c>
      <c r="J268"/>
    </row>
    <row r="269" spans="3:10" ht="12.75">
      <c r="C269"/>
      <c r="D269" s="18" t="s">
        <v>150</v>
      </c>
      <c r="F269" s="67" t="str">
        <f t="shared" si="8"/>
        <v>2:30</v>
      </c>
      <c r="G269" s="18" t="str">
        <f t="shared" si="9"/>
        <v>Albuquerque</v>
      </c>
      <c r="J269"/>
    </row>
    <row r="270" spans="3:10" ht="12.75">
      <c r="C270"/>
      <c r="D270" s="18" t="s">
        <v>136</v>
      </c>
      <c r="F270" s="67" t="str">
        <f t="shared" si="8"/>
        <v>4:00</v>
      </c>
      <c r="G270" s="18" t="str">
        <f t="shared" si="9"/>
        <v>Del Mar</v>
      </c>
      <c r="J270"/>
    </row>
    <row r="271" spans="3:10" ht="12.75">
      <c r="C271"/>
      <c r="D271" s="18" t="s">
        <v>105</v>
      </c>
      <c r="F271" s="67" t="str">
        <f t="shared" si="8"/>
        <v>4:00</v>
      </c>
      <c r="G271" s="18" t="str">
        <f t="shared" si="9"/>
        <v>Pocono Downs</v>
      </c>
      <c r="J271"/>
    </row>
    <row r="272" spans="3:10" ht="12.75">
      <c r="C272"/>
      <c r="D272" s="18" t="s">
        <v>118</v>
      </c>
      <c r="F272" s="67" t="str">
        <f t="shared" si="8"/>
        <v>4:30</v>
      </c>
      <c r="G272" s="18" t="str">
        <f t="shared" si="9"/>
        <v>Emerald Downs</v>
      </c>
      <c r="J272"/>
    </row>
    <row r="273" spans="3:10" ht="12.75">
      <c r="C273"/>
      <c r="D273" s="18" t="s">
        <v>94</v>
      </c>
      <c r="F273" s="67" t="str">
        <f t="shared" si="8"/>
        <v>5:00</v>
      </c>
      <c r="G273" s="18" t="str">
        <f t="shared" si="9"/>
        <v>Northfield</v>
      </c>
      <c r="J273"/>
    </row>
    <row r="274" spans="3:10" ht="12.75">
      <c r="C274"/>
      <c r="D274" s="18" t="s">
        <v>84</v>
      </c>
      <c r="F274" s="67" t="str">
        <f t="shared" si="8"/>
        <v>5:30</v>
      </c>
      <c r="G274" s="18" t="str">
        <f t="shared" si="9"/>
        <v>Hoosier Park</v>
      </c>
      <c r="J274"/>
    </row>
    <row r="275" spans="3:10" ht="12.75">
      <c r="C275"/>
      <c r="D275" s="18" t="s">
        <v>106</v>
      </c>
      <c r="F275" s="67" t="str">
        <f t="shared" si="8"/>
        <v>6:00</v>
      </c>
      <c r="G275" s="18" t="str">
        <f t="shared" si="9"/>
        <v>Mountaineer</v>
      </c>
      <c r="J275"/>
    </row>
    <row r="276" spans="3:10" ht="12.75">
      <c r="C276"/>
      <c r="D276" s="18" t="s">
        <v>112</v>
      </c>
      <c r="F276" s="67" t="str">
        <f t="shared" si="8"/>
        <v>6:05</v>
      </c>
      <c r="G276" s="18" t="str">
        <f t="shared" si="9"/>
        <v>Ocean Downs</v>
      </c>
      <c r="J276"/>
    </row>
    <row r="277" spans="3:10" ht="12.75">
      <c r="C277"/>
      <c r="D277" s="18">
        <v>16</v>
      </c>
      <c r="F277" s="67" t="e">
        <f t="shared" si="8"/>
        <v>#VALUE!</v>
      </c>
      <c r="G277" s="18" t="e">
        <f t="shared" si="9"/>
        <v>#VALUE!</v>
      </c>
      <c r="J277"/>
    </row>
    <row r="278" spans="3:10" ht="12.75">
      <c r="C278"/>
      <c r="D278" s="18" t="s">
        <v>142</v>
      </c>
      <c r="F278" s="67" t="str">
        <f t="shared" si="8"/>
        <v>11:30</v>
      </c>
      <c r="G278" s="18" t="str">
        <f t="shared" si="9"/>
        <v>Gulfstream</v>
      </c>
      <c r="J278"/>
    </row>
    <row r="279" spans="3:10" ht="12.75">
      <c r="C279"/>
      <c r="D279" s="18" t="s">
        <v>107</v>
      </c>
      <c r="F279" s="67" t="str">
        <f t="shared" si="8"/>
        <v>11:30</v>
      </c>
      <c r="G279" s="18" t="str">
        <f t="shared" si="9"/>
        <v>Pimlico</v>
      </c>
      <c r="J279"/>
    </row>
    <row r="280" spans="3:10" ht="12.75">
      <c r="C280"/>
      <c r="D280" s="18" t="s">
        <v>101</v>
      </c>
      <c r="F280" s="67" t="str">
        <f t="shared" si="8"/>
        <v>11:30</v>
      </c>
      <c r="G280" s="18" t="str">
        <f t="shared" si="9"/>
        <v>Pocono Downs</v>
      </c>
      <c r="J280"/>
    </row>
    <row r="281" spans="3:10" ht="12.75">
      <c r="C281"/>
      <c r="D281" s="18" t="s">
        <v>77</v>
      </c>
      <c r="F281" s="67" t="str">
        <f t="shared" si="8"/>
        <v>11:50</v>
      </c>
      <c r="G281" s="18" t="str">
        <f t="shared" si="9"/>
        <v>Thistledown</v>
      </c>
      <c r="J281"/>
    </row>
    <row r="282" spans="3:10" ht="12.75">
      <c r="C282"/>
      <c r="D282" s="18" t="s">
        <v>138</v>
      </c>
      <c r="F282" s="67" t="str">
        <f t="shared" si="8"/>
        <v>12:00</v>
      </c>
      <c r="G282" s="18" t="str">
        <f t="shared" si="9"/>
        <v>Red Mile</v>
      </c>
      <c r="J282"/>
    </row>
    <row r="283" spans="3:10" ht="12.75">
      <c r="C283"/>
      <c r="D283" s="18" t="s">
        <v>110</v>
      </c>
      <c r="F283" s="67" t="str">
        <f t="shared" si="8"/>
        <v>12:10</v>
      </c>
      <c r="G283" s="18" t="str">
        <f t="shared" si="9"/>
        <v>Finger Lakes</v>
      </c>
      <c r="J283"/>
    </row>
    <row r="284" spans="3:10" ht="12.75">
      <c r="C284"/>
      <c r="D284" s="18" t="s">
        <v>78</v>
      </c>
      <c r="F284" s="67" t="str">
        <f t="shared" si="8"/>
        <v>12:15</v>
      </c>
      <c r="G284" s="18" t="str">
        <f t="shared" si="9"/>
        <v>Delaware Park</v>
      </c>
      <c r="J284"/>
    </row>
    <row r="285" spans="3:10" ht="12.75">
      <c r="C285"/>
      <c r="D285" s="18" t="s">
        <v>113</v>
      </c>
      <c r="F285" s="67" t="str">
        <f t="shared" si="8"/>
        <v>1:25</v>
      </c>
      <c r="G285" s="18" t="str">
        <f t="shared" si="9"/>
        <v>Indiana Grand</v>
      </c>
      <c r="J285"/>
    </row>
    <row r="286" spans="3:10" ht="12.75">
      <c r="C286"/>
      <c r="D286" s="18" t="s">
        <v>111</v>
      </c>
      <c r="F286" s="67" t="str">
        <f t="shared" si="8"/>
        <v>3:45</v>
      </c>
      <c r="G286" s="18" t="str">
        <f t="shared" si="9"/>
        <v>Presque Isle</v>
      </c>
      <c r="J286"/>
    </row>
    <row r="287" spans="3:10" ht="12.75">
      <c r="C287"/>
      <c r="D287" s="18" t="s">
        <v>94</v>
      </c>
      <c r="F287" s="67" t="str">
        <f t="shared" si="8"/>
        <v>5:00</v>
      </c>
      <c r="G287" s="18" t="str">
        <f t="shared" si="9"/>
        <v>Northfield</v>
      </c>
      <c r="J287"/>
    </row>
    <row r="288" spans="3:10" ht="12.75">
      <c r="C288"/>
      <c r="D288" s="18" t="s">
        <v>106</v>
      </c>
      <c r="F288" s="67" t="str">
        <f t="shared" si="8"/>
        <v>6:00</v>
      </c>
      <c r="G288" s="18" t="str">
        <f t="shared" si="9"/>
        <v>Mountaineer</v>
      </c>
      <c r="J288"/>
    </row>
    <row r="289" spans="3:10" ht="12.75">
      <c r="C289"/>
      <c r="D289" s="18" t="s">
        <v>87</v>
      </c>
      <c r="F289" s="67" t="str">
        <f t="shared" si="8"/>
        <v>6:00</v>
      </c>
      <c r="G289" s="18" t="str">
        <f t="shared" si="9"/>
        <v>Woodbine-Mohawk</v>
      </c>
      <c r="J289"/>
    </row>
    <row r="290" spans="3:10" ht="12.75">
      <c r="C290"/>
      <c r="D290" s="18" t="s">
        <v>112</v>
      </c>
      <c r="F290" s="67" t="str">
        <f t="shared" si="8"/>
        <v>6:05</v>
      </c>
      <c r="G290" s="18" t="str">
        <f t="shared" si="9"/>
        <v>Ocean Downs</v>
      </c>
      <c r="J290"/>
    </row>
    <row r="291" spans="3:10" ht="12.75">
      <c r="C291"/>
      <c r="D291" s="18" t="s">
        <v>88</v>
      </c>
      <c r="F291" s="67" t="str">
        <f t="shared" si="8"/>
        <v>6:15</v>
      </c>
      <c r="G291" s="18" t="str">
        <f t="shared" si="9"/>
        <v>Yonkers</v>
      </c>
      <c r="J291"/>
    </row>
    <row r="292" spans="3:10" ht="12.75">
      <c r="C292"/>
      <c r="D292" s="18">
        <v>17</v>
      </c>
      <c r="F292" s="67" t="e">
        <f t="shared" si="8"/>
        <v>#VALUE!</v>
      </c>
      <c r="G292" s="18" t="e">
        <f t="shared" si="9"/>
        <v>#VALUE!</v>
      </c>
      <c r="J292"/>
    </row>
    <row r="293" spans="3:10" ht="12.75">
      <c r="C293"/>
      <c r="D293" s="18" t="s">
        <v>142</v>
      </c>
      <c r="F293" s="67" t="str">
        <f t="shared" si="8"/>
        <v>11:30</v>
      </c>
      <c r="G293" s="18" t="str">
        <f t="shared" si="9"/>
        <v>Gulfstream</v>
      </c>
      <c r="J293"/>
    </row>
    <row r="294" spans="3:10" ht="12.75">
      <c r="C294"/>
      <c r="D294" s="18" t="s">
        <v>107</v>
      </c>
      <c r="F294" s="67" t="str">
        <f t="shared" si="8"/>
        <v>11:30</v>
      </c>
      <c r="G294" s="18" t="str">
        <f t="shared" si="9"/>
        <v>Pimlico</v>
      </c>
      <c r="J294"/>
    </row>
    <row r="295" spans="3:10" ht="12.75">
      <c r="C295"/>
      <c r="D295" s="18" t="s">
        <v>101</v>
      </c>
      <c r="F295" s="67" t="str">
        <f t="shared" si="8"/>
        <v>11:30</v>
      </c>
      <c r="G295" s="18" t="str">
        <f t="shared" si="9"/>
        <v>Pocono Downs</v>
      </c>
      <c r="J295"/>
    </row>
    <row r="296" spans="3:10" ht="12.75">
      <c r="C296"/>
      <c r="D296" s="18" t="s">
        <v>74</v>
      </c>
      <c r="F296" s="67" t="str">
        <f t="shared" si="8"/>
        <v>11:35</v>
      </c>
      <c r="G296" s="18" t="str">
        <f t="shared" si="9"/>
        <v>Belterra Park</v>
      </c>
      <c r="J296"/>
    </row>
    <row r="297" spans="3:10" ht="12.75">
      <c r="C297"/>
      <c r="D297" s="18" t="s">
        <v>77</v>
      </c>
      <c r="F297" s="67" t="str">
        <f t="shared" si="8"/>
        <v>11:50</v>
      </c>
      <c r="G297" s="18" t="str">
        <f t="shared" si="9"/>
        <v>Thistledown</v>
      </c>
      <c r="J297"/>
    </row>
    <row r="298" spans="3:10" ht="12.75">
      <c r="C298"/>
      <c r="D298" s="18" t="s">
        <v>138</v>
      </c>
      <c r="F298" s="67" t="str">
        <f t="shared" si="8"/>
        <v>12:00</v>
      </c>
      <c r="G298" s="18" t="str">
        <f t="shared" si="9"/>
        <v>Red Mile</v>
      </c>
      <c r="J298"/>
    </row>
    <row r="299" spans="3:10" ht="12.75">
      <c r="C299"/>
      <c r="D299" s="18" t="s">
        <v>110</v>
      </c>
      <c r="F299" s="67" t="str">
        <f t="shared" si="8"/>
        <v>12:10</v>
      </c>
      <c r="G299" s="18" t="str">
        <f t="shared" si="9"/>
        <v>Finger Lakes</v>
      </c>
      <c r="J299"/>
    </row>
    <row r="300" spans="3:10" ht="12.75">
      <c r="C300"/>
      <c r="D300" s="18" t="s">
        <v>113</v>
      </c>
      <c r="F300" s="67" t="str">
        <f t="shared" si="8"/>
        <v>1:25</v>
      </c>
      <c r="G300" s="18" t="str">
        <f t="shared" si="9"/>
        <v>Indiana Grand</v>
      </c>
      <c r="J300"/>
    </row>
    <row r="301" spans="3:10" ht="12.75">
      <c r="C301"/>
      <c r="D301" s="18" t="s">
        <v>111</v>
      </c>
      <c r="F301" s="67" t="str">
        <f t="shared" si="8"/>
        <v>3:45</v>
      </c>
      <c r="G301" s="18" t="str">
        <f t="shared" si="9"/>
        <v>Presque Isle</v>
      </c>
      <c r="J301"/>
    </row>
    <row r="302" spans="3:10" ht="12.75">
      <c r="C302"/>
      <c r="D302" s="18" t="s">
        <v>114</v>
      </c>
      <c r="F302" s="67" t="str">
        <f t="shared" si="8"/>
        <v>5:00</v>
      </c>
      <c r="G302" s="18" t="str">
        <f t="shared" si="9"/>
        <v>Canterbury</v>
      </c>
      <c r="J302"/>
    </row>
    <row r="303" spans="3:10" ht="12.75">
      <c r="C303"/>
      <c r="D303" s="18" t="s">
        <v>95</v>
      </c>
      <c r="F303" s="67" t="str">
        <f t="shared" si="8"/>
        <v>5:00</v>
      </c>
      <c r="G303" s="18" t="str">
        <f t="shared" si="9"/>
        <v>Penn National</v>
      </c>
      <c r="J303"/>
    </row>
    <row r="304" spans="3:10" ht="12.75">
      <c r="C304"/>
      <c r="D304" s="18" t="s">
        <v>106</v>
      </c>
      <c r="F304" s="67" t="str">
        <f t="shared" si="8"/>
        <v>6:00</v>
      </c>
      <c r="G304" s="18" t="str">
        <f t="shared" si="9"/>
        <v>Mountaineer</v>
      </c>
      <c r="J304"/>
    </row>
    <row r="305" spans="3:10" ht="12.75">
      <c r="C305"/>
      <c r="D305" s="18" t="s">
        <v>87</v>
      </c>
      <c r="F305" s="67" t="str">
        <f t="shared" si="8"/>
        <v>6:00</v>
      </c>
      <c r="G305" s="18" t="str">
        <f t="shared" si="9"/>
        <v>Woodbine-Mohawk</v>
      </c>
      <c r="J305"/>
    </row>
    <row r="306" spans="3:10" ht="12.75">
      <c r="C306"/>
      <c r="D306" s="18" t="s">
        <v>88</v>
      </c>
      <c r="F306" s="67" t="str">
        <f t="shared" si="8"/>
        <v>6:15</v>
      </c>
      <c r="G306" s="18" t="str">
        <f t="shared" si="9"/>
        <v>Yonkers</v>
      </c>
      <c r="J306"/>
    </row>
    <row r="307" spans="3:10" ht="12.75">
      <c r="C307"/>
      <c r="D307" s="18">
        <v>18</v>
      </c>
      <c r="F307" s="67" t="e">
        <f t="shared" si="8"/>
        <v>#VALUE!</v>
      </c>
      <c r="G307" s="18" t="e">
        <f t="shared" si="9"/>
        <v>#VALUE!</v>
      </c>
      <c r="J307"/>
    </row>
    <row r="308" spans="3:10" ht="12.75">
      <c r="C308"/>
      <c r="D308" s="18" t="s">
        <v>73</v>
      </c>
      <c r="F308" s="67" t="str">
        <f t="shared" si="8"/>
        <v>11:25</v>
      </c>
      <c r="G308" s="18" t="str">
        <f t="shared" si="9"/>
        <v>Harrahs Philly</v>
      </c>
      <c r="J308"/>
    </row>
    <row r="309" spans="3:10" ht="12.75">
      <c r="C309"/>
      <c r="D309" s="18" t="s">
        <v>142</v>
      </c>
      <c r="F309" s="67" t="str">
        <f t="shared" si="8"/>
        <v>11:30</v>
      </c>
      <c r="G309" s="18" t="str">
        <f t="shared" si="9"/>
        <v>Gulfstream</v>
      </c>
      <c r="J309"/>
    </row>
    <row r="310" spans="3:10" ht="12.75">
      <c r="C310"/>
      <c r="D310" s="18" t="s">
        <v>107</v>
      </c>
      <c r="F310" s="67" t="str">
        <f t="shared" si="8"/>
        <v>11:30</v>
      </c>
      <c r="G310" s="18" t="str">
        <f t="shared" si="9"/>
        <v>Pimlico</v>
      </c>
      <c r="J310"/>
    </row>
    <row r="311" spans="3:10" ht="12.75">
      <c r="C311"/>
      <c r="D311" s="18" t="s">
        <v>74</v>
      </c>
      <c r="F311" s="67" t="str">
        <f t="shared" si="8"/>
        <v>11:35</v>
      </c>
      <c r="G311" s="18" t="str">
        <f t="shared" si="9"/>
        <v>Belterra Park</v>
      </c>
      <c r="J311"/>
    </row>
    <row r="312" spans="3:10" ht="12.75">
      <c r="C312"/>
      <c r="D312" s="18" t="s">
        <v>75</v>
      </c>
      <c r="F312" s="67" t="str">
        <f t="shared" si="8"/>
        <v>11:45</v>
      </c>
      <c r="G312" s="18" t="str">
        <f t="shared" si="9"/>
        <v>Meadows</v>
      </c>
      <c r="J312"/>
    </row>
    <row r="313" spans="3:10" ht="12.75">
      <c r="C313"/>
      <c r="D313" s="18" t="s">
        <v>77</v>
      </c>
      <c r="F313" s="67" t="str">
        <f t="shared" si="8"/>
        <v>11:50</v>
      </c>
      <c r="G313" s="18" t="str">
        <f t="shared" si="9"/>
        <v>Thistledown</v>
      </c>
      <c r="J313"/>
    </row>
    <row r="314" spans="3:10" ht="12.75">
      <c r="C314"/>
      <c r="D314" s="18" t="s">
        <v>132</v>
      </c>
      <c r="F314" s="67" t="str">
        <f t="shared" si="8"/>
        <v>12:05</v>
      </c>
      <c r="G314" s="18" t="str">
        <f t="shared" si="9"/>
        <v>Saratoga</v>
      </c>
      <c r="J314"/>
    </row>
    <row r="315" spans="3:10" ht="12.75">
      <c r="C315"/>
      <c r="D315" s="18" t="s">
        <v>110</v>
      </c>
      <c r="F315" s="67" t="str">
        <f t="shared" si="8"/>
        <v>12:10</v>
      </c>
      <c r="G315" s="18" t="str">
        <f t="shared" si="9"/>
        <v>Finger Lakes</v>
      </c>
      <c r="J315"/>
    </row>
    <row r="316" spans="3:10" ht="12.75">
      <c r="C316"/>
      <c r="D316" s="18" t="s">
        <v>78</v>
      </c>
      <c r="F316" s="67" t="str">
        <f t="shared" si="8"/>
        <v>12:15</v>
      </c>
      <c r="G316" s="18" t="str">
        <f t="shared" si="9"/>
        <v>Delaware Park</v>
      </c>
      <c r="J316"/>
    </row>
    <row r="317" spans="3:10" ht="12.75">
      <c r="C317"/>
      <c r="D317" s="18" t="s">
        <v>113</v>
      </c>
      <c r="F317" s="67" t="str">
        <f t="shared" si="8"/>
        <v>1:25</v>
      </c>
      <c r="G317" s="18" t="str">
        <f t="shared" si="9"/>
        <v>Indiana Grand</v>
      </c>
      <c r="J317"/>
    </row>
    <row r="318" spans="3:10" ht="12.75">
      <c r="C318"/>
      <c r="D318" s="18" t="s">
        <v>91</v>
      </c>
      <c r="F318" s="67" t="str">
        <f t="shared" si="8"/>
        <v>2:25</v>
      </c>
      <c r="G318" s="18" t="str">
        <f t="shared" si="9"/>
        <v>Arlington</v>
      </c>
      <c r="J318"/>
    </row>
    <row r="319" spans="3:10" ht="12.75">
      <c r="C319"/>
      <c r="D319" s="18" t="s">
        <v>150</v>
      </c>
      <c r="F319" s="67" t="str">
        <f t="shared" si="8"/>
        <v>2:30</v>
      </c>
      <c r="G319" s="18" t="str">
        <f t="shared" si="9"/>
        <v>Albuquerque</v>
      </c>
      <c r="J319"/>
    </row>
    <row r="320" spans="3:10" ht="12.75">
      <c r="C320"/>
      <c r="D320" s="18" t="s">
        <v>111</v>
      </c>
      <c r="F320" s="67" t="str">
        <f t="shared" si="8"/>
        <v>3:45</v>
      </c>
      <c r="G320" s="18" t="str">
        <f t="shared" si="9"/>
        <v>Presque Isle</v>
      </c>
      <c r="J320"/>
    </row>
    <row r="321" spans="3:10" ht="12.75">
      <c r="C321"/>
      <c r="D321" s="18" t="s">
        <v>114</v>
      </c>
      <c r="F321" s="67" t="str">
        <f t="shared" si="8"/>
        <v>5:00</v>
      </c>
      <c r="G321" s="18" t="str">
        <f t="shared" si="9"/>
        <v>Canterbury</v>
      </c>
      <c r="J321"/>
    </row>
    <row r="322" spans="3:10" ht="12.75">
      <c r="C322"/>
      <c r="D322" s="18" t="s">
        <v>94</v>
      </c>
      <c r="F322" s="67" t="str">
        <f t="shared" ref="F322:F385" si="10">LEFT(D322,FIND(" ",D322)-1)</f>
        <v>5:00</v>
      </c>
      <c r="G322" s="18" t="str">
        <f t="shared" ref="G322:G385" si="11">RIGHT(D322,LEN(D322)-FIND(" ",D322))</f>
        <v>Northfield</v>
      </c>
      <c r="J322"/>
    </row>
    <row r="323" spans="3:10" ht="12.75">
      <c r="C323"/>
      <c r="D323" s="18" t="s">
        <v>95</v>
      </c>
      <c r="F323" s="67" t="str">
        <f t="shared" si="10"/>
        <v>5:00</v>
      </c>
      <c r="G323" s="18" t="str">
        <f t="shared" si="11"/>
        <v>Penn National</v>
      </c>
      <c r="J323"/>
    </row>
    <row r="324" spans="3:10" ht="12.75">
      <c r="C324"/>
      <c r="D324" s="18" t="s">
        <v>84</v>
      </c>
      <c r="F324" s="67" t="str">
        <f t="shared" si="10"/>
        <v>5:30</v>
      </c>
      <c r="G324" s="18" t="str">
        <f t="shared" si="11"/>
        <v>Hoosier Park</v>
      </c>
      <c r="J324"/>
    </row>
    <row r="325" spans="3:10" ht="12.75">
      <c r="C325"/>
      <c r="D325" s="18" t="s">
        <v>85</v>
      </c>
      <c r="F325" s="67" t="str">
        <f t="shared" si="10"/>
        <v>5:50</v>
      </c>
      <c r="G325" s="18" t="str">
        <f t="shared" si="11"/>
        <v>Evangeline</v>
      </c>
      <c r="J325"/>
    </row>
    <row r="326" spans="3:10" ht="12.75">
      <c r="C326"/>
      <c r="D326" s="18" t="s">
        <v>106</v>
      </c>
      <c r="F326" s="67" t="str">
        <f t="shared" si="10"/>
        <v>6:00</v>
      </c>
      <c r="G326" s="18" t="str">
        <f t="shared" si="11"/>
        <v>Mountaineer</v>
      </c>
      <c r="J326"/>
    </row>
    <row r="327" spans="3:10" ht="12.75">
      <c r="C327"/>
      <c r="D327" s="18" t="s">
        <v>112</v>
      </c>
      <c r="F327" s="67" t="str">
        <f t="shared" si="10"/>
        <v>6:05</v>
      </c>
      <c r="G327" s="18" t="str">
        <f t="shared" si="11"/>
        <v>Ocean Downs</v>
      </c>
      <c r="J327"/>
    </row>
    <row r="328" spans="3:10" ht="12.75">
      <c r="C328"/>
      <c r="D328" s="18" t="s">
        <v>88</v>
      </c>
      <c r="F328" s="67" t="str">
        <f t="shared" si="10"/>
        <v>6:15</v>
      </c>
      <c r="G328" s="18" t="str">
        <f t="shared" si="11"/>
        <v>Yonkers</v>
      </c>
      <c r="J328"/>
    </row>
    <row r="329" spans="3:10" ht="12.75">
      <c r="C329"/>
      <c r="D329" s="18">
        <v>19</v>
      </c>
      <c r="F329" s="67" t="e">
        <f t="shared" si="10"/>
        <v>#VALUE!</v>
      </c>
      <c r="G329" s="18" t="e">
        <f t="shared" si="11"/>
        <v>#VALUE!</v>
      </c>
      <c r="J329"/>
    </row>
    <row r="330" spans="3:10" ht="12.75">
      <c r="C330"/>
      <c r="D330" s="18" t="s">
        <v>73</v>
      </c>
      <c r="F330" s="67" t="str">
        <f t="shared" si="10"/>
        <v>11:25</v>
      </c>
      <c r="G330" s="18" t="str">
        <f t="shared" si="11"/>
        <v>Harrahs Philly</v>
      </c>
      <c r="J330"/>
    </row>
    <row r="331" spans="3:10" ht="12.75">
      <c r="C331"/>
      <c r="D331" s="18" t="s">
        <v>107</v>
      </c>
      <c r="F331" s="67" t="str">
        <f t="shared" si="10"/>
        <v>11:30</v>
      </c>
      <c r="G331" s="18" t="str">
        <f t="shared" si="11"/>
        <v>Pimlico</v>
      </c>
      <c r="J331"/>
    </row>
    <row r="332" spans="3:10" ht="12.75">
      <c r="C332"/>
      <c r="D332" s="18" t="s">
        <v>74</v>
      </c>
      <c r="F332" s="67" t="str">
        <f t="shared" si="10"/>
        <v>11:35</v>
      </c>
      <c r="G332" s="18" t="str">
        <f t="shared" si="11"/>
        <v>Belterra Park</v>
      </c>
      <c r="J332"/>
    </row>
    <row r="333" spans="3:10" ht="12.75">
      <c r="C333"/>
      <c r="D333" s="18" t="s">
        <v>75</v>
      </c>
      <c r="F333" s="67" t="str">
        <f t="shared" si="10"/>
        <v>11:45</v>
      </c>
      <c r="G333" s="18" t="str">
        <f t="shared" si="11"/>
        <v>Meadows</v>
      </c>
      <c r="J333"/>
    </row>
    <row r="334" spans="3:10" ht="12.75">
      <c r="C334"/>
      <c r="D334" s="18" t="s">
        <v>77</v>
      </c>
      <c r="F334" s="67" t="str">
        <f t="shared" si="10"/>
        <v>11:50</v>
      </c>
      <c r="G334" s="18" t="str">
        <f t="shared" si="11"/>
        <v>Thistledown</v>
      </c>
      <c r="J334"/>
    </row>
    <row r="335" spans="3:10" ht="12.75">
      <c r="C335"/>
      <c r="D335" s="18" t="s">
        <v>132</v>
      </c>
      <c r="F335" s="67" t="str">
        <f t="shared" si="10"/>
        <v>12:05</v>
      </c>
      <c r="G335" s="18" t="str">
        <f t="shared" si="11"/>
        <v>Saratoga</v>
      </c>
      <c r="J335"/>
    </row>
    <row r="336" spans="3:10" ht="12.75">
      <c r="C336"/>
      <c r="D336" s="18" t="s">
        <v>133</v>
      </c>
      <c r="F336" s="67" t="str">
        <f t="shared" si="10"/>
        <v>12:10</v>
      </c>
      <c r="G336" s="18" t="str">
        <f t="shared" si="11"/>
        <v>Woodbine Tbred</v>
      </c>
      <c r="J336"/>
    </row>
    <row r="337" spans="3:10" ht="12.75">
      <c r="C337"/>
      <c r="D337" s="18" t="s">
        <v>78</v>
      </c>
      <c r="F337" s="67" t="str">
        <f t="shared" si="10"/>
        <v>12:15</v>
      </c>
      <c r="G337" s="18" t="str">
        <f t="shared" si="11"/>
        <v>Delaware Park</v>
      </c>
      <c r="J337"/>
    </row>
    <row r="338" spans="3:10" ht="12.75">
      <c r="C338"/>
      <c r="D338" s="18" t="s">
        <v>91</v>
      </c>
      <c r="F338" s="67" t="str">
        <f t="shared" si="10"/>
        <v>2:25</v>
      </c>
      <c r="G338" s="18" t="str">
        <f t="shared" si="11"/>
        <v>Arlington</v>
      </c>
      <c r="J338"/>
    </row>
    <row r="339" spans="3:10" ht="12.75">
      <c r="C339"/>
      <c r="D339" s="18" t="s">
        <v>81</v>
      </c>
      <c r="F339" s="67" t="str">
        <f t="shared" si="10"/>
        <v>2:25</v>
      </c>
      <c r="G339" s="18" t="str">
        <f t="shared" si="11"/>
        <v>Indiana Grand</v>
      </c>
      <c r="J339"/>
    </row>
    <row r="340" spans="3:10" ht="12.75">
      <c r="C340"/>
      <c r="D340" s="18" t="s">
        <v>111</v>
      </c>
      <c r="F340" s="67" t="str">
        <f t="shared" si="10"/>
        <v>3:45</v>
      </c>
      <c r="G340" s="18" t="str">
        <f t="shared" si="11"/>
        <v>Presque Isle</v>
      </c>
      <c r="J340"/>
    </row>
    <row r="341" spans="3:10" ht="12.75">
      <c r="C341"/>
      <c r="D341" s="18" t="s">
        <v>136</v>
      </c>
      <c r="F341" s="67" t="str">
        <f t="shared" si="10"/>
        <v>4:00</v>
      </c>
      <c r="G341" s="18" t="str">
        <f t="shared" si="11"/>
        <v>Del Mar</v>
      </c>
      <c r="J341"/>
    </row>
    <row r="342" spans="3:10" ht="12.75">
      <c r="C342"/>
      <c r="D342" s="18" t="s">
        <v>114</v>
      </c>
      <c r="F342" s="67" t="str">
        <f t="shared" si="10"/>
        <v>5:00</v>
      </c>
      <c r="G342" s="18" t="str">
        <f t="shared" si="11"/>
        <v>Canterbury</v>
      </c>
      <c r="J342"/>
    </row>
    <row r="343" spans="3:10" ht="12.75">
      <c r="C343"/>
      <c r="D343" s="18" t="s">
        <v>84</v>
      </c>
      <c r="F343" s="67" t="str">
        <f t="shared" si="10"/>
        <v>5:30</v>
      </c>
      <c r="G343" s="18" t="str">
        <f t="shared" si="11"/>
        <v>Hoosier Park</v>
      </c>
      <c r="J343"/>
    </row>
    <row r="344" spans="3:10" ht="12.75">
      <c r="C344"/>
      <c r="D344" s="18" t="s">
        <v>85</v>
      </c>
      <c r="F344" s="67" t="str">
        <f t="shared" si="10"/>
        <v>5:50</v>
      </c>
      <c r="G344" s="18" t="str">
        <f t="shared" si="11"/>
        <v>Evangeline</v>
      </c>
      <c r="J344"/>
    </row>
    <row r="345" spans="3:10" ht="12.75">
      <c r="C345"/>
      <c r="D345" s="18" t="s">
        <v>86</v>
      </c>
      <c r="F345" s="67" t="str">
        <f t="shared" si="10"/>
        <v>6:00</v>
      </c>
      <c r="G345" s="18" t="str">
        <f t="shared" si="11"/>
        <v>Charles Town Races</v>
      </c>
      <c r="J345"/>
    </row>
    <row r="346" spans="3:10" ht="12.75">
      <c r="C346"/>
      <c r="D346" s="18" t="s">
        <v>87</v>
      </c>
      <c r="F346" s="67" t="str">
        <f t="shared" si="10"/>
        <v>6:00</v>
      </c>
      <c r="G346" s="18" t="str">
        <f t="shared" si="11"/>
        <v>Woodbine-Mohawk</v>
      </c>
      <c r="J346"/>
    </row>
    <row r="347" spans="3:10" ht="12.75">
      <c r="C347"/>
      <c r="D347" s="18" t="s">
        <v>88</v>
      </c>
      <c r="F347" s="67" t="str">
        <f t="shared" si="10"/>
        <v>6:15</v>
      </c>
      <c r="G347" s="18" t="str">
        <f t="shared" si="11"/>
        <v>Yonkers</v>
      </c>
      <c r="J347"/>
    </row>
    <row r="348" spans="3:10" ht="12.75">
      <c r="C348"/>
      <c r="D348" s="18" t="s">
        <v>89</v>
      </c>
      <c r="F348" s="67" t="str">
        <f t="shared" si="10"/>
        <v>8:00</v>
      </c>
      <c r="G348" s="18" t="str">
        <f t="shared" si="11"/>
        <v>Emerald Downs</v>
      </c>
      <c r="J348"/>
    </row>
    <row r="349" spans="3:10" ht="12.75">
      <c r="C349"/>
      <c r="D349" s="18">
        <v>20</v>
      </c>
      <c r="F349" s="67" t="e">
        <f t="shared" si="10"/>
        <v>#VALUE!</v>
      </c>
      <c r="G349" s="18" t="e">
        <f t="shared" si="11"/>
        <v>#VALUE!</v>
      </c>
      <c r="J349"/>
    </row>
    <row r="350" spans="3:10" ht="12.75">
      <c r="C350"/>
      <c r="D350" s="18" t="s">
        <v>73</v>
      </c>
      <c r="F350" s="67" t="str">
        <f t="shared" si="10"/>
        <v>11:25</v>
      </c>
      <c r="G350" s="18" t="str">
        <f t="shared" si="11"/>
        <v>Harrahs Philly</v>
      </c>
      <c r="J350"/>
    </row>
    <row r="351" spans="3:10" ht="12.75">
      <c r="C351"/>
      <c r="D351" s="18" t="s">
        <v>74</v>
      </c>
      <c r="F351" s="67" t="str">
        <f t="shared" si="10"/>
        <v>11:35</v>
      </c>
      <c r="G351" s="18" t="str">
        <f t="shared" si="11"/>
        <v>Belterra Park</v>
      </c>
      <c r="J351"/>
    </row>
    <row r="352" spans="3:10" ht="12.75">
      <c r="C352"/>
      <c r="D352" s="18" t="s">
        <v>90</v>
      </c>
      <c r="F352" s="67" t="str">
        <f t="shared" si="10"/>
        <v>11:40</v>
      </c>
      <c r="G352" s="18" t="str">
        <f t="shared" si="11"/>
        <v>Pimlico</v>
      </c>
      <c r="J352"/>
    </row>
    <row r="353" spans="3:10" ht="12.75">
      <c r="C353"/>
      <c r="D353" s="18" t="s">
        <v>132</v>
      </c>
      <c r="F353" s="67" t="str">
        <f t="shared" si="10"/>
        <v>12:05</v>
      </c>
      <c r="G353" s="18" t="str">
        <f t="shared" si="11"/>
        <v>Saratoga</v>
      </c>
      <c r="J353"/>
    </row>
    <row r="354" spans="3:10" ht="12.75">
      <c r="C354"/>
      <c r="D354" s="18" t="s">
        <v>80</v>
      </c>
      <c r="F354" s="67" t="str">
        <f t="shared" si="10"/>
        <v>12:50</v>
      </c>
      <c r="G354" s="18" t="str">
        <f t="shared" si="11"/>
        <v>Ellis Park</v>
      </c>
      <c r="J354"/>
    </row>
    <row r="355" spans="3:10" ht="12.75">
      <c r="C355"/>
      <c r="D355" s="18" t="s">
        <v>116</v>
      </c>
      <c r="F355" s="67" t="str">
        <f t="shared" si="10"/>
        <v>1:00</v>
      </c>
      <c r="G355" s="18" t="str">
        <f t="shared" si="11"/>
        <v>Gulfstream</v>
      </c>
      <c r="J355"/>
    </row>
    <row r="356" spans="3:10" ht="12.75">
      <c r="C356"/>
      <c r="D356" s="18" t="s">
        <v>91</v>
      </c>
      <c r="F356" s="67" t="str">
        <f t="shared" si="10"/>
        <v>2:25</v>
      </c>
      <c r="G356" s="18" t="str">
        <f t="shared" si="11"/>
        <v>Arlington</v>
      </c>
      <c r="J356"/>
    </row>
    <row r="357" spans="3:10" ht="12.75">
      <c r="C357"/>
      <c r="D357" s="18" t="s">
        <v>150</v>
      </c>
      <c r="F357" s="67" t="str">
        <f t="shared" si="10"/>
        <v>2:30</v>
      </c>
      <c r="G357" s="18" t="str">
        <f t="shared" si="11"/>
        <v>Albuquerque</v>
      </c>
      <c r="J357"/>
    </row>
    <row r="358" spans="3:10" ht="12.75">
      <c r="C358"/>
      <c r="D358" s="18" t="s">
        <v>92</v>
      </c>
      <c r="F358" s="67" t="str">
        <f t="shared" si="10"/>
        <v>3:50</v>
      </c>
      <c r="G358" s="18" t="str">
        <f t="shared" si="11"/>
        <v>Woodbine Tbred</v>
      </c>
      <c r="J358"/>
    </row>
    <row r="359" spans="3:10" ht="12.75">
      <c r="C359"/>
      <c r="D359" s="18" t="s">
        <v>151</v>
      </c>
      <c r="F359" s="67" t="str">
        <f t="shared" si="10"/>
        <v>4:00</v>
      </c>
      <c r="G359" s="18" t="str">
        <f t="shared" si="11"/>
        <v>Meadows</v>
      </c>
      <c r="J359"/>
    </row>
    <row r="360" spans="3:10" ht="12.75">
      <c r="C360"/>
      <c r="D360" s="18" t="s">
        <v>93</v>
      </c>
      <c r="F360" s="67" t="str">
        <f t="shared" si="10"/>
        <v>4:00</v>
      </c>
      <c r="G360" s="18" t="str">
        <f t="shared" si="11"/>
        <v>Monmouth Park</v>
      </c>
      <c r="J360"/>
    </row>
    <row r="361" spans="3:10" ht="12.75">
      <c r="C361"/>
      <c r="D361" s="18" t="s">
        <v>95</v>
      </c>
      <c r="F361" s="67" t="str">
        <f t="shared" si="10"/>
        <v>5:00</v>
      </c>
      <c r="G361" s="18" t="str">
        <f t="shared" si="11"/>
        <v>Penn National</v>
      </c>
      <c r="J361"/>
    </row>
    <row r="362" spans="3:10" ht="12.75">
      <c r="C362"/>
      <c r="D362" s="18" t="s">
        <v>84</v>
      </c>
      <c r="F362" s="67" t="str">
        <f t="shared" si="10"/>
        <v>5:30</v>
      </c>
      <c r="G362" s="18" t="str">
        <f t="shared" si="11"/>
        <v>Hoosier Park</v>
      </c>
      <c r="J362"/>
    </row>
    <row r="363" spans="3:10" ht="12.75">
      <c r="C363"/>
      <c r="D363" s="18" t="s">
        <v>85</v>
      </c>
      <c r="F363" s="67" t="str">
        <f t="shared" si="10"/>
        <v>5:50</v>
      </c>
      <c r="G363" s="18" t="str">
        <f t="shared" si="11"/>
        <v>Evangeline</v>
      </c>
      <c r="J363"/>
    </row>
    <row r="364" spans="3:10" ht="12.75">
      <c r="C364"/>
      <c r="D364" s="18" t="s">
        <v>86</v>
      </c>
      <c r="F364" s="67" t="str">
        <f t="shared" si="10"/>
        <v>6:00</v>
      </c>
      <c r="G364" s="18" t="str">
        <f t="shared" si="11"/>
        <v>Charles Town Races</v>
      </c>
      <c r="J364"/>
    </row>
    <row r="365" spans="3:10" ht="12.75">
      <c r="C365"/>
      <c r="D365" s="18" t="s">
        <v>144</v>
      </c>
      <c r="F365" s="67" t="str">
        <f t="shared" si="10"/>
        <v>6:00</v>
      </c>
      <c r="G365" s="18" t="str">
        <f t="shared" si="11"/>
        <v>Del Mar</v>
      </c>
      <c r="J365"/>
    </row>
    <row r="366" spans="3:10" ht="12.75">
      <c r="C366"/>
      <c r="D366" s="18" t="s">
        <v>87</v>
      </c>
      <c r="F366" s="67" t="str">
        <f t="shared" si="10"/>
        <v>6:00</v>
      </c>
      <c r="G366" s="18" t="str">
        <f t="shared" si="11"/>
        <v>Woodbine-Mohawk</v>
      </c>
      <c r="J366"/>
    </row>
    <row r="367" spans="3:10" ht="12.75">
      <c r="C367"/>
      <c r="D367" s="18" t="s">
        <v>88</v>
      </c>
      <c r="F367" s="67" t="str">
        <f t="shared" si="10"/>
        <v>6:15</v>
      </c>
      <c r="G367" s="18" t="str">
        <f t="shared" si="11"/>
        <v>Yonkers</v>
      </c>
      <c r="J367"/>
    </row>
    <row r="368" spans="3:10" ht="12.75">
      <c r="C368"/>
      <c r="D368" s="18" t="s">
        <v>152</v>
      </c>
      <c r="F368" s="67" t="str">
        <f t="shared" si="10"/>
        <v>7:07</v>
      </c>
      <c r="G368" s="18" t="str">
        <f t="shared" si="11"/>
        <v>Remington Park</v>
      </c>
      <c r="J368"/>
    </row>
    <row r="369" spans="3:10" ht="12.75">
      <c r="C369"/>
      <c r="D369" s="18">
        <v>21</v>
      </c>
      <c r="F369" s="67" t="e">
        <f t="shared" si="10"/>
        <v>#VALUE!</v>
      </c>
      <c r="G369" s="18" t="e">
        <f t="shared" si="11"/>
        <v>#VALUE!</v>
      </c>
      <c r="J369"/>
    </row>
    <row r="370" spans="3:10" ht="12.75">
      <c r="C370"/>
      <c r="D370" s="18" t="s">
        <v>99</v>
      </c>
      <c r="F370" s="67" t="str">
        <f t="shared" si="10"/>
        <v>11:15</v>
      </c>
      <c r="G370" s="18" t="str">
        <f t="shared" si="11"/>
        <v>Monmouth Park</v>
      </c>
      <c r="J370"/>
    </row>
    <row r="371" spans="3:10" ht="12.75">
      <c r="C371"/>
      <c r="D371" s="18" t="s">
        <v>100</v>
      </c>
      <c r="F371" s="67" t="str">
        <f t="shared" si="10"/>
        <v>11:20</v>
      </c>
      <c r="G371" s="18" t="str">
        <f t="shared" si="11"/>
        <v>Gulfstream</v>
      </c>
      <c r="J371"/>
    </row>
    <row r="372" spans="3:10" ht="12.75">
      <c r="C372"/>
      <c r="D372" s="18" t="s">
        <v>101</v>
      </c>
      <c r="F372" s="67" t="str">
        <f t="shared" si="10"/>
        <v>11:30</v>
      </c>
      <c r="G372" s="18" t="str">
        <f t="shared" si="11"/>
        <v>Pocono Downs</v>
      </c>
      <c r="J372"/>
    </row>
    <row r="373" spans="3:10" ht="12.75">
      <c r="C373"/>
      <c r="D373" s="18" t="s">
        <v>90</v>
      </c>
      <c r="F373" s="67" t="str">
        <f t="shared" si="10"/>
        <v>11:40</v>
      </c>
      <c r="G373" s="18" t="str">
        <f t="shared" si="11"/>
        <v>Pimlico</v>
      </c>
      <c r="J373"/>
    </row>
    <row r="374" spans="3:10" ht="12.75">
      <c r="C374"/>
      <c r="D374" s="18" t="s">
        <v>132</v>
      </c>
      <c r="F374" s="67" t="str">
        <f t="shared" si="10"/>
        <v>12:05</v>
      </c>
      <c r="G374" s="18" t="str">
        <f t="shared" si="11"/>
        <v>Saratoga</v>
      </c>
      <c r="J374"/>
    </row>
    <row r="375" spans="3:10" ht="12.75">
      <c r="C375"/>
      <c r="D375" s="18" t="s">
        <v>133</v>
      </c>
      <c r="F375" s="67" t="str">
        <f t="shared" si="10"/>
        <v>12:10</v>
      </c>
      <c r="G375" s="18" t="str">
        <f t="shared" si="11"/>
        <v>Woodbine Tbred</v>
      </c>
      <c r="J375"/>
    </row>
    <row r="376" spans="3:10" ht="12.75">
      <c r="C376"/>
      <c r="D376" s="18" t="s">
        <v>78</v>
      </c>
      <c r="F376" s="67" t="str">
        <f t="shared" si="10"/>
        <v>12:15</v>
      </c>
      <c r="G376" s="18" t="str">
        <f t="shared" si="11"/>
        <v>Delaware Park</v>
      </c>
      <c r="J376"/>
    </row>
    <row r="377" spans="3:10" ht="12.75">
      <c r="C377"/>
      <c r="D377" s="18" t="s">
        <v>80</v>
      </c>
      <c r="F377" s="67" t="str">
        <f t="shared" si="10"/>
        <v>12:50</v>
      </c>
      <c r="G377" s="18" t="str">
        <f t="shared" si="11"/>
        <v>Ellis Park</v>
      </c>
      <c r="J377"/>
    </row>
    <row r="378" spans="3:10" ht="12.75">
      <c r="C378"/>
      <c r="D378" s="18" t="s">
        <v>91</v>
      </c>
      <c r="F378" s="67" t="str">
        <f t="shared" si="10"/>
        <v>2:25</v>
      </c>
      <c r="G378" s="18" t="str">
        <f t="shared" si="11"/>
        <v>Arlington</v>
      </c>
      <c r="J378"/>
    </row>
    <row r="379" spans="3:10" ht="12.75">
      <c r="C379"/>
      <c r="D379" s="18" t="s">
        <v>150</v>
      </c>
      <c r="F379" s="67" t="str">
        <f t="shared" si="10"/>
        <v>2:30</v>
      </c>
      <c r="G379" s="18" t="str">
        <f t="shared" si="11"/>
        <v>Albuquerque</v>
      </c>
      <c r="J379"/>
    </row>
    <row r="380" spans="3:10" ht="12.75">
      <c r="C380"/>
      <c r="D380" s="18" t="s">
        <v>136</v>
      </c>
      <c r="F380" s="67" t="str">
        <f t="shared" si="10"/>
        <v>4:00</v>
      </c>
      <c r="G380" s="18" t="str">
        <f t="shared" si="11"/>
        <v>Del Mar</v>
      </c>
      <c r="J380"/>
    </row>
    <row r="381" spans="3:10" ht="12.75">
      <c r="C381"/>
      <c r="D381" s="18" t="s">
        <v>94</v>
      </c>
      <c r="F381" s="67" t="str">
        <f t="shared" si="10"/>
        <v>5:00</v>
      </c>
      <c r="G381" s="18" t="str">
        <f t="shared" si="11"/>
        <v>Northfield</v>
      </c>
      <c r="J381"/>
    </row>
    <row r="382" spans="3:10" ht="12.75">
      <c r="C382"/>
      <c r="D382" s="18" t="s">
        <v>84</v>
      </c>
      <c r="F382" s="67" t="str">
        <f t="shared" si="10"/>
        <v>5:30</v>
      </c>
      <c r="G382" s="18" t="str">
        <f t="shared" si="11"/>
        <v>Hoosier Park</v>
      </c>
      <c r="J382"/>
    </row>
    <row r="383" spans="3:10" ht="12.75">
      <c r="C383"/>
      <c r="D383" s="18" t="s">
        <v>85</v>
      </c>
      <c r="F383" s="67" t="str">
        <f t="shared" si="10"/>
        <v>5:50</v>
      </c>
      <c r="G383" s="18" t="str">
        <f t="shared" si="11"/>
        <v>Evangeline</v>
      </c>
      <c r="J383"/>
    </row>
    <row r="384" spans="3:10" ht="12.75">
      <c r="C384"/>
      <c r="D384" s="18" t="s">
        <v>86</v>
      </c>
      <c r="F384" s="67" t="str">
        <f t="shared" si="10"/>
        <v>6:00</v>
      </c>
      <c r="G384" s="18" t="str">
        <f t="shared" si="11"/>
        <v>Charles Town Races</v>
      </c>
      <c r="J384"/>
    </row>
    <row r="385" spans="3:10" ht="12.75">
      <c r="C385"/>
      <c r="D385" s="18" t="s">
        <v>87</v>
      </c>
      <c r="F385" s="67" t="str">
        <f t="shared" si="10"/>
        <v>6:00</v>
      </c>
      <c r="G385" s="18" t="str">
        <f t="shared" si="11"/>
        <v>Woodbine-Mohawk</v>
      </c>
      <c r="J385"/>
    </row>
    <row r="386" spans="3:10" ht="12.75">
      <c r="C386"/>
      <c r="D386" s="18" t="s">
        <v>152</v>
      </c>
      <c r="F386" s="67" t="str">
        <f t="shared" ref="F386:F449" si="12">LEFT(D386,FIND(" ",D386)-1)</f>
        <v>7:07</v>
      </c>
      <c r="G386" s="18" t="str">
        <f t="shared" ref="G386:G449" si="13">RIGHT(D386,LEN(D386)-FIND(" ",D386))</f>
        <v>Remington Park</v>
      </c>
      <c r="J386"/>
    </row>
    <row r="387" spans="3:10" ht="12.75">
      <c r="C387"/>
      <c r="D387" s="18" t="s">
        <v>117</v>
      </c>
      <c r="F387" s="67" t="str">
        <f t="shared" si="12"/>
        <v>8:30</v>
      </c>
      <c r="G387" s="18" t="str">
        <f t="shared" si="13"/>
        <v>Emerald Downs</v>
      </c>
      <c r="J387"/>
    </row>
    <row r="388" spans="3:10" ht="12.75">
      <c r="C388"/>
      <c r="D388" s="18">
        <v>22</v>
      </c>
      <c r="F388" s="67" t="e">
        <f t="shared" si="12"/>
        <v>#VALUE!</v>
      </c>
      <c r="G388" s="18" t="e">
        <f t="shared" si="13"/>
        <v>#VALUE!</v>
      </c>
      <c r="J388"/>
    </row>
    <row r="389" spans="3:10" ht="12.75">
      <c r="C389"/>
      <c r="D389" s="18" t="s">
        <v>153</v>
      </c>
      <c r="F389" s="67" t="str">
        <f t="shared" si="12"/>
        <v>11:00</v>
      </c>
      <c r="G389" s="18" t="str">
        <f t="shared" si="13"/>
        <v>Woodbine Tbred</v>
      </c>
      <c r="J389"/>
    </row>
    <row r="390" spans="3:10" ht="12.75">
      <c r="C390"/>
      <c r="D390" s="18" t="s">
        <v>99</v>
      </c>
      <c r="F390" s="67" t="str">
        <f t="shared" si="12"/>
        <v>11:15</v>
      </c>
      <c r="G390" s="18" t="str">
        <f t="shared" si="13"/>
        <v>Monmouth Park</v>
      </c>
      <c r="J390"/>
    </row>
    <row r="391" spans="3:10" ht="12.75">
      <c r="C391"/>
      <c r="D391" s="18" t="s">
        <v>103</v>
      </c>
      <c r="F391" s="67" t="str">
        <f t="shared" si="12"/>
        <v>11:40</v>
      </c>
      <c r="G391" s="18" t="str">
        <f t="shared" si="13"/>
        <v>Harrahs Philly</v>
      </c>
      <c r="J391"/>
    </row>
    <row r="392" spans="3:10" ht="12.75">
      <c r="C392"/>
      <c r="D392" s="18" t="s">
        <v>90</v>
      </c>
      <c r="F392" s="67" t="str">
        <f t="shared" si="12"/>
        <v>11:40</v>
      </c>
      <c r="G392" s="18" t="str">
        <f t="shared" si="13"/>
        <v>Pimlico</v>
      </c>
      <c r="J392"/>
    </row>
    <row r="393" spans="3:10" ht="12.75">
      <c r="C393"/>
      <c r="D393" s="18" t="s">
        <v>76</v>
      </c>
      <c r="F393" s="67" t="str">
        <f t="shared" si="12"/>
        <v>11:50</v>
      </c>
      <c r="G393" s="18" t="str">
        <f t="shared" si="13"/>
        <v>Gulfstream</v>
      </c>
      <c r="J393"/>
    </row>
    <row r="394" spans="3:10" ht="12.75">
      <c r="C394"/>
      <c r="D394" s="18" t="s">
        <v>138</v>
      </c>
      <c r="F394" s="67" t="str">
        <f t="shared" si="12"/>
        <v>12:00</v>
      </c>
      <c r="G394" s="18" t="str">
        <f t="shared" si="13"/>
        <v>Red Mile</v>
      </c>
      <c r="J394"/>
    </row>
    <row r="395" spans="3:10" ht="12.75">
      <c r="C395"/>
      <c r="D395" s="18" t="s">
        <v>132</v>
      </c>
      <c r="F395" s="67" t="str">
        <f t="shared" si="12"/>
        <v>12:05</v>
      </c>
      <c r="G395" s="18" t="str">
        <f t="shared" si="13"/>
        <v>Saratoga</v>
      </c>
      <c r="J395"/>
    </row>
    <row r="396" spans="3:10" ht="12.75">
      <c r="C396"/>
      <c r="D396" s="18" t="s">
        <v>80</v>
      </c>
      <c r="F396" s="67" t="str">
        <f t="shared" si="12"/>
        <v>12:50</v>
      </c>
      <c r="G396" s="18" t="str">
        <f t="shared" si="13"/>
        <v>Ellis Park</v>
      </c>
      <c r="J396"/>
    </row>
    <row r="397" spans="3:10" ht="12.75">
      <c r="C397"/>
      <c r="D397" s="18" t="s">
        <v>104</v>
      </c>
      <c r="F397" s="67" t="str">
        <f t="shared" si="12"/>
        <v>1:00</v>
      </c>
      <c r="G397" s="18" t="str">
        <f t="shared" si="13"/>
        <v>Canterbury</v>
      </c>
      <c r="J397"/>
    </row>
    <row r="398" spans="3:10" ht="12.75">
      <c r="C398"/>
      <c r="D398" s="18" t="s">
        <v>150</v>
      </c>
      <c r="F398" s="67" t="str">
        <f t="shared" si="12"/>
        <v>2:30</v>
      </c>
      <c r="G398" s="18" t="str">
        <f t="shared" si="13"/>
        <v>Albuquerque</v>
      </c>
      <c r="J398"/>
    </row>
    <row r="399" spans="3:10" ht="12.75">
      <c r="C399"/>
      <c r="D399" s="18" t="s">
        <v>136</v>
      </c>
      <c r="F399" s="67" t="str">
        <f t="shared" si="12"/>
        <v>4:00</v>
      </c>
      <c r="G399" s="18" t="str">
        <f t="shared" si="13"/>
        <v>Del Mar</v>
      </c>
      <c r="J399"/>
    </row>
    <row r="400" spans="3:10" ht="12.75">
      <c r="C400"/>
      <c r="D400" s="18" t="s">
        <v>105</v>
      </c>
      <c r="F400" s="67" t="str">
        <f t="shared" si="12"/>
        <v>4:00</v>
      </c>
      <c r="G400" s="18" t="str">
        <f t="shared" si="13"/>
        <v>Pocono Downs</v>
      </c>
      <c r="J400"/>
    </row>
    <row r="401" spans="3:10" ht="12.75">
      <c r="C401"/>
      <c r="D401" s="18" t="s">
        <v>118</v>
      </c>
      <c r="F401" s="67" t="str">
        <f t="shared" si="12"/>
        <v>4:30</v>
      </c>
      <c r="G401" s="18" t="str">
        <f t="shared" si="13"/>
        <v>Emerald Downs</v>
      </c>
      <c r="J401"/>
    </row>
    <row r="402" spans="3:10" ht="12.75">
      <c r="C402"/>
      <c r="D402" s="18" t="s">
        <v>94</v>
      </c>
      <c r="F402" s="67" t="str">
        <f t="shared" si="12"/>
        <v>5:00</v>
      </c>
      <c r="G402" s="18" t="str">
        <f t="shared" si="13"/>
        <v>Northfield</v>
      </c>
      <c r="J402"/>
    </row>
    <row r="403" spans="3:10" ht="12.75">
      <c r="C403"/>
      <c r="D403" s="18" t="s">
        <v>84</v>
      </c>
      <c r="F403" s="67" t="str">
        <f t="shared" si="12"/>
        <v>5:30</v>
      </c>
      <c r="G403" s="18" t="str">
        <f t="shared" si="13"/>
        <v>Hoosier Park</v>
      </c>
      <c r="J403"/>
    </row>
    <row r="404" spans="3:10" ht="12.75">
      <c r="C404"/>
      <c r="D404" s="18" t="s">
        <v>106</v>
      </c>
      <c r="F404" s="67" t="str">
        <f t="shared" si="12"/>
        <v>6:00</v>
      </c>
      <c r="G404" s="18" t="str">
        <f t="shared" si="13"/>
        <v>Mountaineer</v>
      </c>
      <c r="J404"/>
    </row>
    <row r="405" spans="3:10" ht="12.75">
      <c r="C405"/>
      <c r="D405" s="18" t="s">
        <v>112</v>
      </c>
      <c r="F405" s="67" t="str">
        <f t="shared" si="12"/>
        <v>6:05</v>
      </c>
      <c r="G405" s="18" t="str">
        <f t="shared" si="13"/>
        <v>Ocean Downs</v>
      </c>
      <c r="J405"/>
    </row>
    <row r="406" spans="3:10" ht="12.75">
      <c r="C406"/>
      <c r="D406" s="18">
        <v>23</v>
      </c>
      <c r="F406" s="67" t="e">
        <f t="shared" si="12"/>
        <v>#VALUE!</v>
      </c>
      <c r="G406" s="18" t="e">
        <f t="shared" si="13"/>
        <v>#VALUE!</v>
      </c>
      <c r="J406"/>
    </row>
    <row r="407" spans="3:10" ht="12.75">
      <c r="C407"/>
      <c r="D407" s="18" t="s">
        <v>142</v>
      </c>
      <c r="F407" s="67" t="str">
        <f t="shared" si="12"/>
        <v>11:30</v>
      </c>
      <c r="G407" s="18" t="str">
        <f t="shared" si="13"/>
        <v>Gulfstream</v>
      </c>
      <c r="J407"/>
    </row>
    <row r="408" spans="3:10" ht="12.75">
      <c r="C408"/>
      <c r="D408" s="18" t="s">
        <v>101</v>
      </c>
      <c r="F408" s="67" t="str">
        <f t="shared" si="12"/>
        <v>11:30</v>
      </c>
      <c r="G408" s="18" t="str">
        <f t="shared" si="13"/>
        <v>Pocono Downs</v>
      </c>
      <c r="J408"/>
    </row>
    <row r="409" spans="3:10" ht="12.75">
      <c r="C409"/>
      <c r="D409" s="18" t="s">
        <v>77</v>
      </c>
      <c r="F409" s="67" t="str">
        <f t="shared" si="12"/>
        <v>11:50</v>
      </c>
      <c r="G409" s="18" t="str">
        <f t="shared" si="13"/>
        <v>Thistledown</v>
      </c>
      <c r="J409"/>
    </row>
    <row r="410" spans="3:10" ht="12.75">
      <c r="C410"/>
      <c r="D410" s="18" t="s">
        <v>108</v>
      </c>
      <c r="F410" s="67" t="str">
        <f t="shared" si="12"/>
        <v>11:55</v>
      </c>
      <c r="G410" s="18" t="str">
        <f t="shared" si="13"/>
        <v>Parx Racing</v>
      </c>
      <c r="J410"/>
    </row>
    <row r="411" spans="3:10" ht="12.75">
      <c r="C411"/>
      <c r="D411" s="18" t="s">
        <v>138</v>
      </c>
      <c r="F411" s="67" t="str">
        <f t="shared" si="12"/>
        <v>12:00</v>
      </c>
      <c r="G411" s="18" t="str">
        <f t="shared" si="13"/>
        <v>Red Mile</v>
      </c>
      <c r="J411"/>
    </row>
    <row r="412" spans="3:10" ht="12.75">
      <c r="C412"/>
      <c r="D412" s="18" t="s">
        <v>110</v>
      </c>
      <c r="F412" s="67" t="str">
        <f t="shared" si="12"/>
        <v>12:10</v>
      </c>
      <c r="G412" s="18" t="str">
        <f t="shared" si="13"/>
        <v>Finger Lakes</v>
      </c>
      <c r="J412"/>
    </row>
    <row r="413" spans="3:10" ht="12.75">
      <c r="C413"/>
      <c r="D413" s="18" t="s">
        <v>78</v>
      </c>
      <c r="F413" s="67" t="str">
        <f t="shared" si="12"/>
        <v>12:15</v>
      </c>
      <c r="G413" s="18" t="str">
        <f t="shared" si="13"/>
        <v>Delaware Park</v>
      </c>
      <c r="J413"/>
    </row>
    <row r="414" spans="3:10" ht="12.75">
      <c r="C414"/>
      <c r="D414" s="18" t="s">
        <v>113</v>
      </c>
      <c r="F414" s="67" t="str">
        <f t="shared" si="12"/>
        <v>1:25</v>
      </c>
      <c r="G414" s="18" t="str">
        <f t="shared" si="13"/>
        <v>Indiana Grand</v>
      </c>
      <c r="J414"/>
    </row>
    <row r="415" spans="3:10" ht="12.75">
      <c r="C415"/>
      <c r="D415" s="18" t="s">
        <v>111</v>
      </c>
      <c r="F415" s="67" t="str">
        <f t="shared" si="12"/>
        <v>3:45</v>
      </c>
      <c r="G415" s="18" t="str">
        <f t="shared" si="13"/>
        <v>Presque Isle</v>
      </c>
      <c r="J415"/>
    </row>
    <row r="416" spans="3:10" ht="12.75">
      <c r="C416"/>
      <c r="D416" s="18" t="s">
        <v>94</v>
      </c>
      <c r="F416" s="67" t="str">
        <f t="shared" si="12"/>
        <v>5:00</v>
      </c>
      <c r="G416" s="18" t="str">
        <f t="shared" si="13"/>
        <v>Northfield</v>
      </c>
      <c r="J416"/>
    </row>
    <row r="417" spans="3:10" ht="12.75">
      <c r="C417"/>
      <c r="D417" s="18" t="s">
        <v>106</v>
      </c>
      <c r="F417" s="67" t="str">
        <f t="shared" si="12"/>
        <v>6:00</v>
      </c>
      <c r="G417" s="18" t="str">
        <f t="shared" si="13"/>
        <v>Mountaineer</v>
      </c>
      <c r="J417"/>
    </row>
    <row r="418" spans="3:10" ht="12.75">
      <c r="C418"/>
      <c r="D418" s="18" t="s">
        <v>87</v>
      </c>
      <c r="F418" s="67" t="str">
        <f t="shared" si="12"/>
        <v>6:00</v>
      </c>
      <c r="G418" s="18" t="str">
        <f t="shared" si="13"/>
        <v>Woodbine-Mohawk</v>
      </c>
      <c r="J418"/>
    </row>
    <row r="419" spans="3:10" ht="12.75">
      <c r="C419"/>
      <c r="D419" s="18" t="s">
        <v>112</v>
      </c>
      <c r="F419" s="67" t="str">
        <f t="shared" si="12"/>
        <v>6:05</v>
      </c>
      <c r="G419" s="18" t="str">
        <f t="shared" si="13"/>
        <v>Ocean Downs</v>
      </c>
      <c r="J419"/>
    </row>
    <row r="420" spans="3:10" ht="12.75">
      <c r="C420"/>
      <c r="D420" s="18" t="s">
        <v>88</v>
      </c>
      <c r="F420" s="67" t="str">
        <f t="shared" si="12"/>
        <v>6:15</v>
      </c>
      <c r="G420" s="18" t="str">
        <f t="shared" si="13"/>
        <v>Yonkers</v>
      </c>
      <c r="J420"/>
    </row>
    <row r="421" spans="3:10" ht="12.75">
      <c r="C421"/>
      <c r="D421" s="18">
        <v>24</v>
      </c>
      <c r="F421" s="67" t="e">
        <f t="shared" si="12"/>
        <v>#VALUE!</v>
      </c>
      <c r="G421" s="18" t="e">
        <f t="shared" si="13"/>
        <v>#VALUE!</v>
      </c>
      <c r="J421"/>
    </row>
    <row r="422" spans="3:10" ht="12.75">
      <c r="C422"/>
      <c r="D422" s="18" t="s">
        <v>142</v>
      </c>
      <c r="F422" s="67" t="str">
        <f t="shared" si="12"/>
        <v>11:30</v>
      </c>
      <c r="G422" s="18" t="str">
        <f t="shared" si="13"/>
        <v>Gulfstream</v>
      </c>
      <c r="J422"/>
    </row>
    <row r="423" spans="3:10" ht="12.75">
      <c r="C423"/>
      <c r="D423" s="18" t="s">
        <v>101</v>
      </c>
      <c r="F423" s="67" t="str">
        <f t="shared" si="12"/>
        <v>11:30</v>
      </c>
      <c r="G423" s="18" t="str">
        <f t="shared" si="13"/>
        <v>Pocono Downs</v>
      </c>
      <c r="J423"/>
    </row>
    <row r="424" spans="3:10" ht="12.75">
      <c r="C424"/>
      <c r="D424" s="18" t="s">
        <v>74</v>
      </c>
      <c r="F424" s="67" t="str">
        <f t="shared" si="12"/>
        <v>11:35</v>
      </c>
      <c r="G424" s="18" t="str">
        <f t="shared" si="13"/>
        <v>Belterra Park</v>
      </c>
      <c r="J424"/>
    </row>
    <row r="425" spans="3:10" ht="12.75">
      <c r="C425"/>
      <c r="D425" s="18" t="s">
        <v>77</v>
      </c>
      <c r="F425" s="67" t="str">
        <f t="shared" si="12"/>
        <v>11:50</v>
      </c>
      <c r="G425" s="18" t="str">
        <f t="shared" si="13"/>
        <v>Thistledown</v>
      </c>
      <c r="J425"/>
    </row>
    <row r="426" spans="3:10" ht="12.75">
      <c r="C426"/>
      <c r="D426" s="18" t="s">
        <v>108</v>
      </c>
      <c r="F426" s="67" t="str">
        <f t="shared" si="12"/>
        <v>11:55</v>
      </c>
      <c r="G426" s="18" t="str">
        <f t="shared" si="13"/>
        <v>Parx Racing</v>
      </c>
      <c r="J426"/>
    </row>
    <row r="427" spans="3:10" ht="12.75">
      <c r="C427"/>
      <c r="D427" s="18" t="s">
        <v>138</v>
      </c>
      <c r="F427" s="67" t="str">
        <f t="shared" si="12"/>
        <v>12:00</v>
      </c>
      <c r="G427" s="18" t="str">
        <f t="shared" si="13"/>
        <v>Red Mile</v>
      </c>
      <c r="J427"/>
    </row>
    <row r="428" spans="3:10" ht="12.75">
      <c r="C428"/>
      <c r="D428" s="18" t="s">
        <v>110</v>
      </c>
      <c r="F428" s="67" t="str">
        <f t="shared" si="12"/>
        <v>12:10</v>
      </c>
      <c r="G428" s="18" t="str">
        <f t="shared" si="13"/>
        <v>Finger Lakes</v>
      </c>
      <c r="J428"/>
    </row>
    <row r="429" spans="3:10" ht="12.75">
      <c r="C429"/>
      <c r="D429" s="18" t="s">
        <v>113</v>
      </c>
      <c r="F429" s="67" t="str">
        <f t="shared" si="12"/>
        <v>1:25</v>
      </c>
      <c r="G429" s="18" t="str">
        <f t="shared" si="13"/>
        <v>Indiana Grand</v>
      </c>
      <c r="J429"/>
    </row>
    <row r="430" spans="3:10" ht="12.75">
      <c r="C430"/>
      <c r="D430" s="18" t="s">
        <v>111</v>
      </c>
      <c r="F430" s="67" t="str">
        <f t="shared" si="12"/>
        <v>3:45</v>
      </c>
      <c r="G430" s="18" t="str">
        <f t="shared" si="13"/>
        <v>Presque Isle</v>
      </c>
      <c r="J430"/>
    </row>
    <row r="431" spans="3:10" ht="12.75">
      <c r="C431"/>
      <c r="D431" s="18" t="s">
        <v>114</v>
      </c>
      <c r="F431" s="67" t="str">
        <f t="shared" si="12"/>
        <v>5:00</v>
      </c>
      <c r="G431" s="18" t="str">
        <f t="shared" si="13"/>
        <v>Canterbury</v>
      </c>
      <c r="J431"/>
    </row>
    <row r="432" spans="3:10" ht="12.75">
      <c r="C432"/>
      <c r="D432" s="18" t="s">
        <v>95</v>
      </c>
      <c r="F432" s="67" t="str">
        <f t="shared" si="12"/>
        <v>5:00</v>
      </c>
      <c r="G432" s="18" t="str">
        <f t="shared" si="13"/>
        <v>Penn National</v>
      </c>
      <c r="J432"/>
    </row>
    <row r="433" spans="3:10" ht="12.75">
      <c r="C433"/>
      <c r="D433" s="18" t="s">
        <v>106</v>
      </c>
      <c r="F433" s="67" t="str">
        <f t="shared" si="12"/>
        <v>6:00</v>
      </c>
      <c r="G433" s="18" t="str">
        <f t="shared" si="13"/>
        <v>Mountaineer</v>
      </c>
      <c r="J433"/>
    </row>
    <row r="434" spans="3:10" ht="12.75">
      <c r="C434"/>
      <c r="D434" s="18" t="s">
        <v>87</v>
      </c>
      <c r="F434" s="67" t="str">
        <f t="shared" si="12"/>
        <v>6:00</v>
      </c>
      <c r="G434" s="18" t="str">
        <f t="shared" si="13"/>
        <v>Woodbine-Mohawk</v>
      </c>
      <c r="J434"/>
    </row>
    <row r="435" spans="3:10" ht="12.75">
      <c r="C435"/>
      <c r="D435" s="18" t="s">
        <v>88</v>
      </c>
      <c r="F435" s="67" t="str">
        <f t="shared" si="12"/>
        <v>6:15</v>
      </c>
      <c r="G435" s="18" t="str">
        <f t="shared" si="13"/>
        <v>Yonkers</v>
      </c>
      <c r="J435"/>
    </row>
    <row r="436" spans="3:10" ht="12.75">
      <c r="C436"/>
      <c r="D436" s="18">
        <v>25</v>
      </c>
      <c r="F436" s="67" t="e">
        <f t="shared" si="12"/>
        <v>#VALUE!</v>
      </c>
      <c r="G436" s="18" t="e">
        <f t="shared" si="13"/>
        <v>#VALUE!</v>
      </c>
      <c r="J436"/>
    </row>
    <row r="437" spans="3:10" ht="12.75">
      <c r="C437"/>
      <c r="D437" s="18" t="s">
        <v>73</v>
      </c>
      <c r="F437" s="67" t="str">
        <f t="shared" si="12"/>
        <v>11:25</v>
      </c>
      <c r="G437" s="18" t="str">
        <f t="shared" si="13"/>
        <v>Harrahs Philly</v>
      </c>
      <c r="J437"/>
    </row>
    <row r="438" spans="3:10" ht="12.75">
      <c r="C438"/>
      <c r="D438" s="18" t="s">
        <v>142</v>
      </c>
      <c r="F438" s="67" t="str">
        <f t="shared" si="12"/>
        <v>11:30</v>
      </c>
      <c r="G438" s="18" t="str">
        <f t="shared" si="13"/>
        <v>Gulfstream</v>
      </c>
      <c r="J438"/>
    </row>
    <row r="439" spans="3:10" ht="12.75">
      <c r="C439"/>
      <c r="D439" s="18" t="s">
        <v>74</v>
      </c>
      <c r="F439" s="67" t="str">
        <f t="shared" si="12"/>
        <v>11:35</v>
      </c>
      <c r="G439" s="18" t="str">
        <f t="shared" si="13"/>
        <v>Belterra Park</v>
      </c>
      <c r="J439"/>
    </row>
    <row r="440" spans="3:10" ht="12.75">
      <c r="C440"/>
      <c r="D440" s="18" t="s">
        <v>75</v>
      </c>
      <c r="F440" s="67" t="str">
        <f t="shared" si="12"/>
        <v>11:45</v>
      </c>
      <c r="G440" s="18" t="str">
        <f t="shared" si="13"/>
        <v>Meadows</v>
      </c>
      <c r="J440"/>
    </row>
    <row r="441" spans="3:10" ht="12.75">
      <c r="C441"/>
      <c r="D441" s="18" t="s">
        <v>77</v>
      </c>
      <c r="F441" s="67" t="str">
        <f t="shared" si="12"/>
        <v>11:50</v>
      </c>
      <c r="G441" s="18" t="str">
        <f t="shared" si="13"/>
        <v>Thistledown</v>
      </c>
      <c r="J441"/>
    </row>
    <row r="442" spans="3:10" ht="12.75">
      <c r="C442"/>
      <c r="D442" s="18" t="s">
        <v>108</v>
      </c>
      <c r="F442" s="67" t="str">
        <f t="shared" si="12"/>
        <v>11:55</v>
      </c>
      <c r="G442" s="18" t="str">
        <f t="shared" si="13"/>
        <v>Parx Racing</v>
      </c>
      <c r="J442"/>
    </row>
    <row r="443" spans="3:10" ht="12.75">
      <c r="C443"/>
      <c r="D443" s="18" t="s">
        <v>132</v>
      </c>
      <c r="F443" s="67" t="str">
        <f t="shared" si="12"/>
        <v>12:05</v>
      </c>
      <c r="G443" s="18" t="str">
        <f t="shared" si="13"/>
        <v>Saratoga</v>
      </c>
      <c r="J443"/>
    </row>
    <row r="444" spans="3:10" ht="12.75">
      <c r="C444"/>
      <c r="D444" s="18" t="s">
        <v>110</v>
      </c>
      <c r="F444" s="67" t="str">
        <f t="shared" si="12"/>
        <v>12:10</v>
      </c>
      <c r="G444" s="18" t="str">
        <f t="shared" si="13"/>
        <v>Finger Lakes</v>
      </c>
      <c r="J444"/>
    </row>
    <row r="445" spans="3:10" ht="12.75">
      <c r="C445"/>
      <c r="D445" s="18" t="s">
        <v>78</v>
      </c>
      <c r="F445" s="67" t="str">
        <f t="shared" si="12"/>
        <v>12:15</v>
      </c>
      <c r="G445" s="18" t="str">
        <f t="shared" si="13"/>
        <v>Delaware Park</v>
      </c>
      <c r="J445"/>
    </row>
    <row r="446" spans="3:10" ht="12.75">
      <c r="C446"/>
      <c r="D446" s="18" t="s">
        <v>113</v>
      </c>
      <c r="F446" s="67" t="str">
        <f t="shared" si="12"/>
        <v>1:25</v>
      </c>
      <c r="G446" s="18" t="str">
        <f t="shared" si="13"/>
        <v>Indiana Grand</v>
      </c>
      <c r="J446"/>
    </row>
    <row r="447" spans="3:10" ht="12.75">
      <c r="C447"/>
      <c r="D447" s="18" t="s">
        <v>91</v>
      </c>
      <c r="F447" s="67" t="str">
        <f t="shared" si="12"/>
        <v>2:25</v>
      </c>
      <c r="G447" s="18" t="str">
        <f t="shared" si="13"/>
        <v>Arlington</v>
      </c>
      <c r="J447"/>
    </row>
    <row r="448" spans="3:10" ht="12.75">
      <c r="C448"/>
      <c r="D448" s="18" t="s">
        <v>150</v>
      </c>
      <c r="F448" s="67" t="str">
        <f t="shared" si="12"/>
        <v>2:30</v>
      </c>
      <c r="G448" s="18" t="str">
        <f t="shared" si="13"/>
        <v>Albuquerque</v>
      </c>
      <c r="J448"/>
    </row>
    <row r="449" spans="3:10" ht="12.75">
      <c r="C449"/>
      <c r="D449" s="18" t="s">
        <v>111</v>
      </c>
      <c r="F449" s="67" t="str">
        <f t="shared" si="12"/>
        <v>3:45</v>
      </c>
      <c r="G449" s="18" t="str">
        <f t="shared" si="13"/>
        <v>Presque Isle</v>
      </c>
      <c r="J449"/>
    </row>
    <row r="450" spans="3:10" ht="12.75">
      <c r="C450"/>
      <c r="D450" s="18" t="s">
        <v>114</v>
      </c>
      <c r="F450" s="67" t="str">
        <f t="shared" ref="F450:F513" si="14">LEFT(D450,FIND(" ",D450)-1)</f>
        <v>5:00</v>
      </c>
      <c r="G450" s="18" t="str">
        <f t="shared" ref="G450:G513" si="15">RIGHT(D450,LEN(D450)-FIND(" ",D450))</f>
        <v>Canterbury</v>
      </c>
      <c r="J450"/>
    </row>
    <row r="451" spans="3:10" ht="12.75">
      <c r="C451"/>
      <c r="D451" s="18" t="s">
        <v>94</v>
      </c>
      <c r="F451" s="67" t="str">
        <f t="shared" si="14"/>
        <v>5:00</v>
      </c>
      <c r="G451" s="18" t="str">
        <f t="shared" si="15"/>
        <v>Northfield</v>
      </c>
      <c r="J451"/>
    </row>
    <row r="452" spans="3:10" ht="12.75">
      <c r="C452"/>
      <c r="D452" s="18" t="s">
        <v>95</v>
      </c>
      <c r="F452" s="67" t="str">
        <f t="shared" si="14"/>
        <v>5:00</v>
      </c>
      <c r="G452" s="18" t="str">
        <f t="shared" si="15"/>
        <v>Penn National</v>
      </c>
      <c r="J452"/>
    </row>
    <row r="453" spans="3:10" ht="12.75">
      <c r="C453"/>
      <c r="D453" s="18" t="s">
        <v>84</v>
      </c>
      <c r="F453" s="67" t="str">
        <f t="shared" si="14"/>
        <v>5:30</v>
      </c>
      <c r="G453" s="18" t="str">
        <f t="shared" si="15"/>
        <v>Hoosier Park</v>
      </c>
      <c r="J453"/>
    </row>
    <row r="454" spans="3:10" ht="12.75">
      <c r="C454"/>
      <c r="D454" s="18" t="s">
        <v>85</v>
      </c>
      <c r="F454" s="67" t="str">
        <f t="shared" si="14"/>
        <v>5:50</v>
      </c>
      <c r="G454" s="18" t="str">
        <f t="shared" si="15"/>
        <v>Evangeline</v>
      </c>
      <c r="J454"/>
    </row>
    <row r="455" spans="3:10" ht="12.75">
      <c r="C455"/>
      <c r="D455" s="18" t="s">
        <v>106</v>
      </c>
      <c r="F455" s="67" t="str">
        <f t="shared" si="14"/>
        <v>6:00</v>
      </c>
      <c r="G455" s="18" t="str">
        <f t="shared" si="15"/>
        <v>Mountaineer</v>
      </c>
      <c r="J455"/>
    </row>
    <row r="456" spans="3:10" ht="12.75">
      <c r="C456"/>
      <c r="D456" s="18" t="s">
        <v>112</v>
      </c>
      <c r="F456" s="67" t="str">
        <f t="shared" si="14"/>
        <v>6:05</v>
      </c>
      <c r="G456" s="18" t="str">
        <f t="shared" si="15"/>
        <v>Ocean Downs</v>
      </c>
      <c r="J456"/>
    </row>
    <row r="457" spans="3:10" ht="12.75">
      <c r="C457"/>
      <c r="D457" s="18" t="s">
        <v>88</v>
      </c>
      <c r="F457" s="67" t="str">
        <f t="shared" si="14"/>
        <v>6:15</v>
      </c>
      <c r="G457" s="18" t="str">
        <f t="shared" si="15"/>
        <v>Yonkers</v>
      </c>
      <c r="J457"/>
    </row>
    <row r="458" spans="3:10" ht="12.75">
      <c r="C458"/>
      <c r="D458" s="18">
        <v>26</v>
      </c>
      <c r="F458" s="67" t="e">
        <f t="shared" si="14"/>
        <v>#VALUE!</v>
      </c>
      <c r="G458" s="18" t="e">
        <f t="shared" si="15"/>
        <v>#VALUE!</v>
      </c>
      <c r="J458"/>
    </row>
    <row r="459" spans="3:10" ht="12.75">
      <c r="C459"/>
      <c r="D459" s="18" t="s">
        <v>73</v>
      </c>
      <c r="F459" s="67" t="str">
        <f t="shared" si="14"/>
        <v>11:25</v>
      </c>
      <c r="G459" s="18" t="str">
        <f t="shared" si="15"/>
        <v>Harrahs Philly</v>
      </c>
      <c r="J459"/>
    </row>
    <row r="460" spans="3:10" ht="12.75">
      <c r="C460"/>
      <c r="D460" s="18" t="s">
        <v>74</v>
      </c>
      <c r="F460" s="67" t="str">
        <f t="shared" si="14"/>
        <v>11:35</v>
      </c>
      <c r="G460" s="18" t="str">
        <f t="shared" si="15"/>
        <v>Belterra Park</v>
      </c>
      <c r="J460"/>
    </row>
    <row r="461" spans="3:10" ht="12.75">
      <c r="C461"/>
      <c r="D461" s="18" t="s">
        <v>75</v>
      </c>
      <c r="F461" s="67" t="str">
        <f t="shared" si="14"/>
        <v>11:45</v>
      </c>
      <c r="G461" s="18" t="str">
        <f t="shared" si="15"/>
        <v>Meadows</v>
      </c>
      <c r="J461"/>
    </row>
    <row r="462" spans="3:10" ht="12.75">
      <c r="C462"/>
      <c r="D462" s="18" t="s">
        <v>77</v>
      </c>
      <c r="F462" s="67" t="str">
        <f t="shared" si="14"/>
        <v>11:50</v>
      </c>
      <c r="G462" s="18" t="str">
        <f t="shared" si="15"/>
        <v>Thistledown</v>
      </c>
      <c r="J462"/>
    </row>
    <row r="463" spans="3:10" ht="12.75">
      <c r="C463"/>
      <c r="D463" s="18" t="s">
        <v>132</v>
      </c>
      <c r="F463" s="67" t="str">
        <f t="shared" si="14"/>
        <v>12:05</v>
      </c>
      <c r="G463" s="18" t="str">
        <f t="shared" si="15"/>
        <v>Saratoga</v>
      </c>
      <c r="J463"/>
    </row>
    <row r="464" spans="3:10" ht="12.75">
      <c r="C464"/>
      <c r="D464" s="18" t="s">
        <v>133</v>
      </c>
      <c r="F464" s="67" t="str">
        <f t="shared" si="14"/>
        <v>12:10</v>
      </c>
      <c r="G464" s="18" t="str">
        <f t="shared" si="15"/>
        <v>Woodbine Tbred</v>
      </c>
      <c r="J464"/>
    </row>
    <row r="465" spans="3:10" ht="12.75">
      <c r="C465"/>
      <c r="D465" s="18" t="s">
        <v>78</v>
      </c>
      <c r="F465" s="67" t="str">
        <f t="shared" si="14"/>
        <v>12:15</v>
      </c>
      <c r="G465" s="18" t="str">
        <f t="shared" si="15"/>
        <v>Delaware Park</v>
      </c>
      <c r="J465"/>
    </row>
    <row r="466" spans="3:10" ht="12.75">
      <c r="C466"/>
      <c r="D466" s="18" t="s">
        <v>91</v>
      </c>
      <c r="F466" s="67" t="str">
        <f t="shared" si="14"/>
        <v>2:25</v>
      </c>
      <c r="G466" s="18" t="str">
        <f t="shared" si="15"/>
        <v>Arlington</v>
      </c>
      <c r="J466"/>
    </row>
    <row r="467" spans="3:10" ht="12.75">
      <c r="C467"/>
      <c r="D467" s="18" t="s">
        <v>81</v>
      </c>
      <c r="F467" s="67" t="str">
        <f t="shared" si="14"/>
        <v>2:25</v>
      </c>
      <c r="G467" s="18" t="str">
        <f t="shared" si="15"/>
        <v>Indiana Grand</v>
      </c>
      <c r="J467"/>
    </row>
    <row r="468" spans="3:10" ht="12.75">
      <c r="C468"/>
      <c r="D468" s="18" t="s">
        <v>111</v>
      </c>
      <c r="F468" s="67" t="str">
        <f t="shared" si="14"/>
        <v>3:45</v>
      </c>
      <c r="G468" s="18" t="str">
        <f t="shared" si="15"/>
        <v>Presque Isle</v>
      </c>
      <c r="J468"/>
    </row>
    <row r="469" spans="3:10" ht="12.75">
      <c r="C469"/>
      <c r="D469" s="18" t="s">
        <v>136</v>
      </c>
      <c r="F469" s="67" t="str">
        <f t="shared" si="14"/>
        <v>4:00</v>
      </c>
      <c r="G469" s="18" t="str">
        <f t="shared" si="15"/>
        <v>Del Mar</v>
      </c>
      <c r="J469"/>
    </row>
    <row r="470" spans="3:10" ht="12.75">
      <c r="C470"/>
      <c r="D470" s="18" t="s">
        <v>114</v>
      </c>
      <c r="F470" s="67" t="str">
        <f t="shared" si="14"/>
        <v>5:00</v>
      </c>
      <c r="G470" s="18" t="str">
        <f t="shared" si="15"/>
        <v>Canterbury</v>
      </c>
      <c r="J470"/>
    </row>
    <row r="471" spans="3:10" ht="12.75">
      <c r="C471"/>
      <c r="D471" s="18" t="s">
        <v>84</v>
      </c>
      <c r="F471" s="67" t="str">
        <f t="shared" si="14"/>
        <v>5:30</v>
      </c>
      <c r="G471" s="18" t="str">
        <f t="shared" si="15"/>
        <v>Hoosier Park</v>
      </c>
      <c r="J471"/>
    </row>
    <row r="472" spans="3:10" ht="12.75">
      <c r="C472"/>
      <c r="D472" s="18" t="s">
        <v>85</v>
      </c>
      <c r="F472" s="67" t="str">
        <f t="shared" si="14"/>
        <v>5:50</v>
      </c>
      <c r="G472" s="18" t="str">
        <f t="shared" si="15"/>
        <v>Evangeline</v>
      </c>
      <c r="J472"/>
    </row>
    <row r="473" spans="3:10" ht="12.75">
      <c r="C473"/>
      <c r="D473" s="18" t="s">
        <v>86</v>
      </c>
      <c r="F473" s="67" t="str">
        <f t="shared" si="14"/>
        <v>6:00</v>
      </c>
      <c r="G473" s="18" t="str">
        <f t="shared" si="15"/>
        <v>Charles Town Races</v>
      </c>
      <c r="J473"/>
    </row>
    <row r="474" spans="3:10" ht="12.75">
      <c r="C474"/>
      <c r="D474" s="18" t="s">
        <v>87</v>
      </c>
      <c r="F474" s="67" t="str">
        <f t="shared" si="14"/>
        <v>6:00</v>
      </c>
      <c r="G474" s="18" t="str">
        <f t="shared" si="15"/>
        <v>Woodbine-Mohawk</v>
      </c>
      <c r="J474"/>
    </row>
    <row r="475" spans="3:10" ht="12.75">
      <c r="C475"/>
      <c r="D475" s="18" t="s">
        <v>88</v>
      </c>
      <c r="F475" s="67" t="str">
        <f t="shared" si="14"/>
        <v>6:15</v>
      </c>
      <c r="G475" s="18" t="str">
        <f t="shared" si="15"/>
        <v>Yonkers</v>
      </c>
      <c r="J475"/>
    </row>
    <row r="476" spans="3:10" ht="12.75">
      <c r="C476"/>
      <c r="D476" s="18" t="s">
        <v>89</v>
      </c>
      <c r="F476" s="67" t="str">
        <f t="shared" si="14"/>
        <v>8:00</v>
      </c>
      <c r="G476" s="18" t="str">
        <f t="shared" si="15"/>
        <v>Emerald Downs</v>
      </c>
      <c r="J476"/>
    </row>
    <row r="477" spans="3:10" ht="12.75">
      <c r="C477"/>
      <c r="D477" s="18">
        <v>27</v>
      </c>
      <c r="F477" s="67" t="e">
        <f t="shared" si="14"/>
        <v>#VALUE!</v>
      </c>
      <c r="G477" s="18" t="e">
        <f t="shared" si="15"/>
        <v>#VALUE!</v>
      </c>
      <c r="J477"/>
    </row>
    <row r="478" spans="3:10" ht="12.75">
      <c r="C478"/>
      <c r="D478" s="18" t="s">
        <v>73</v>
      </c>
      <c r="F478" s="67" t="str">
        <f t="shared" si="14"/>
        <v>11:25</v>
      </c>
      <c r="G478" s="18" t="str">
        <f t="shared" si="15"/>
        <v>Harrahs Philly</v>
      </c>
      <c r="J478"/>
    </row>
    <row r="479" spans="3:10" ht="12.75">
      <c r="C479"/>
      <c r="D479" s="18" t="s">
        <v>74</v>
      </c>
      <c r="F479" s="67" t="str">
        <f t="shared" si="14"/>
        <v>11:35</v>
      </c>
      <c r="G479" s="18" t="str">
        <f t="shared" si="15"/>
        <v>Belterra Park</v>
      </c>
      <c r="J479"/>
    </row>
    <row r="480" spans="3:10" ht="12.75">
      <c r="C480"/>
      <c r="D480" s="18" t="s">
        <v>75</v>
      </c>
      <c r="F480" s="67" t="str">
        <f t="shared" si="14"/>
        <v>11:45</v>
      </c>
      <c r="G480" s="18" t="str">
        <f t="shared" si="15"/>
        <v>Meadows</v>
      </c>
      <c r="J480"/>
    </row>
    <row r="481" spans="3:10" ht="12.75">
      <c r="C481"/>
      <c r="D481" s="18" t="s">
        <v>132</v>
      </c>
      <c r="F481" s="67" t="str">
        <f t="shared" si="14"/>
        <v>12:05</v>
      </c>
      <c r="G481" s="18" t="str">
        <f t="shared" si="15"/>
        <v>Saratoga</v>
      </c>
      <c r="J481"/>
    </row>
    <row r="482" spans="3:10" ht="12.75">
      <c r="C482"/>
      <c r="D482" s="18" t="s">
        <v>80</v>
      </c>
      <c r="F482" s="67" t="str">
        <f t="shared" si="14"/>
        <v>12:50</v>
      </c>
      <c r="G482" s="18" t="str">
        <f t="shared" si="15"/>
        <v>Ellis Park</v>
      </c>
      <c r="J482"/>
    </row>
    <row r="483" spans="3:10" ht="12.75">
      <c r="C483"/>
      <c r="D483" s="18" t="s">
        <v>116</v>
      </c>
      <c r="F483" s="67" t="str">
        <f t="shared" si="14"/>
        <v>1:00</v>
      </c>
      <c r="G483" s="18" t="str">
        <f t="shared" si="15"/>
        <v>Gulfstream</v>
      </c>
      <c r="J483"/>
    </row>
    <row r="484" spans="3:10" ht="12.75">
      <c r="C484"/>
      <c r="D484" s="18" t="s">
        <v>91</v>
      </c>
      <c r="F484" s="67" t="str">
        <f t="shared" si="14"/>
        <v>2:25</v>
      </c>
      <c r="G484" s="18" t="str">
        <f t="shared" si="15"/>
        <v>Arlington</v>
      </c>
      <c r="J484"/>
    </row>
    <row r="485" spans="3:10" ht="12.75">
      <c r="C485"/>
      <c r="D485" s="18" t="s">
        <v>150</v>
      </c>
      <c r="F485" s="67" t="str">
        <f t="shared" si="14"/>
        <v>2:30</v>
      </c>
      <c r="G485" s="18" t="str">
        <f t="shared" si="15"/>
        <v>Albuquerque</v>
      </c>
      <c r="J485"/>
    </row>
    <row r="486" spans="3:10" ht="12.75">
      <c r="C486"/>
      <c r="D486" s="18" t="s">
        <v>135</v>
      </c>
      <c r="F486" s="67" t="str">
        <f t="shared" si="14"/>
        <v>3:45</v>
      </c>
      <c r="G486" s="18" t="str">
        <f t="shared" si="15"/>
        <v>Golden Gate</v>
      </c>
      <c r="J486"/>
    </row>
    <row r="487" spans="3:10" ht="12.75">
      <c r="C487"/>
      <c r="D487" s="18" t="s">
        <v>92</v>
      </c>
      <c r="F487" s="67" t="str">
        <f t="shared" si="14"/>
        <v>3:50</v>
      </c>
      <c r="G487" s="18" t="str">
        <f t="shared" si="15"/>
        <v>Woodbine Tbred</v>
      </c>
      <c r="J487"/>
    </row>
    <row r="488" spans="3:10" ht="12.75">
      <c r="C488"/>
      <c r="D488" s="18" t="s">
        <v>154</v>
      </c>
      <c r="F488" s="67" t="str">
        <f t="shared" si="14"/>
        <v>4:00</v>
      </c>
      <c r="G488" s="18" t="str">
        <f t="shared" si="15"/>
        <v>Charles Town Races</v>
      </c>
      <c r="J488"/>
    </row>
    <row r="489" spans="3:10" ht="12.75">
      <c r="C489"/>
      <c r="D489" s="18" t="s">
        <v>93</v>
      </c>
      <c r="F489" s="67" t="str">
        <f t="shared" si="14"/>
        <v>4:00</v>
      </c>
      <c r="G489" s="18" t="str">
        <f t="shared" si="15"/>
        <v>Monmouth Park</v>
      </c>
      <c r="J489"/>
    </row>
    <row r="490" spans="3:10" ht="12.75">
      <c r="C490"/>
      <c r="D490" s="18" t="s">
        <v>95</v>
      </c>
      <c r="F490" s="67" t="str">
        <f t="shared" si="14"/>
        <v>5:00</v>
      </c>
      <c r="G490" s="18" t="str">
        <f t="shared" si="15"/>
        <v>Penn National</v>
      </c>
      <c r="J490"/>
    </row>
    <row r="491" spans="3:10" ht="12.75">
      <c r="C491"/>
      <c r="D491" s="18" t="s">
        <v>155</v>
      </c>
      <c r="F491" s="67" t="str">
        <f t="shared" si="14"/>
        <v>5:30</v>
      </c>
      <c r="G491" s="18" t="str">
        <f t="shared" si="15"/>
        <v>Del Mar</v>
      </c>
      <c r="J491"/>
    </row>
    <row r="492" spans="3:10" ht="12.75">
      <c r="C492"/>
      <c r="D492" s="18" t="s">
        <v>84</v>
      </c>
      <c r="F492" s="67" t="str">
        <f t="shared" si="14"/>
        <v>5:30</v>
      </c>
      <c r="G492" s="18" t="str">
        <f t="shared" si="15"/>
        <v>Hoosier Park</v>
      </c>
      <c r="J492"/>
    </row>
    <row r="493" spans="3:10" ht="12.75">
      <c r="C493"/>
      <c r="D493" s="18" t="s">
        <v>85</v>
      </c>
      <c r="F493" s="67" t="str">
        <f t="shared" si="14"/>
        <v>5:50</v>
      </c>
      <c r="G493" s="18" t="str">
        <f t="shared" si="15"/>
        <v>Evangeline</v>
      </c>
      <c r="J493"/>
    </row>
    <row r="494" spans="3:10" ht="12.75">
      <c r="C494"/>
      <c r="D494" s="18" t="s">
        <v>87</v>
      </c>
      <c r="F494" s="67" t="str">
        <f t="shared" si="14"/>
        <v>6:00</v>
      </c>
      <c r="G494" s="18" t="str">
        <f t="shared" si="15"/>
        <v>Woodbine-Mohawk</v>
      </c>
      <c r="J494"/>
    </row>
    <row r="495" spans="3:10" ht="12.75">
      <c r="C495"/>
      <c r="D495" s="18" t="s">
        <v>88</v>
      </c>
      <c r="F495" s="67" t="str">
        <f t="shared" si="14"/>
        <v>6:15</v>
      </c>
      <c r="G495" s="18" t="str">
        <f t="shared" si="15"/>
        <v>Yonkers</v>
      </c>
      <c r="J495"/>
    </row>
    <row r="496" spans="3:10" ht="12.75">
      <c r="C496"/>
      <c r="D496" s="18" t="s">
        <v>152</v>
      </c>
      <c r="F496" s="67" t="str">
        <f t="shared" si="14"/>
        <v>7:07</v>
      </c>
      <c r="G496" s="18" t="str">
        <f t="shared" si="15"/>
        <v>Remington Park</v>
      </c>
      <c r="J496"/>
    </row>
    <row r="497" spans="3:10" ht="12.75">
      <c r="C497"/>
      <c r="D497" s="18">
        <v>28</v>
      </c>
      <c r="F497" s="67" t="e">
        <f t="shared" si="14"/>
        <v>#VALUE!</v>
      </c>
      <c r="G497" s="18" t="e">
        <f t="shared" si="15"/>
        <v>#VALUE!</v>
      </c>
      <c r="J497"/>
    </row>
    <row r="498" spans="3:10" ht="12.75">
      <c r="C498"/>
      <c r="D498" s="18" t="s">
        <v>156</v>
      </c>
      <c r="F498" s="67" t="str">
        <f t="shared" si="14"/>
        <v>10:35</v>
      </c>
      <c r="G498" s="18" t="str">
        <f t="shared" si="15"/>
        <v>Saratoga</v>
      </c>
      <c r="J498"/>
    </row>
    <row r="499" spans="3:10" ht="12.75">
      <c r="C499"/>
      <c r="D499" s="18" t="s">
        <v>99</v>
      </c>
      <c r="F499" s="67" t="str">
        <f t="shared" si="14"/>
        <v>11:15</v>
      </c>
      <c r="G499" s="18" t="str">
        <f t="shared" si="15"/>
        <v>Monmouth Park</v>
      </c>
      <c r="J499"/>
    </row>
    <row r="500" spans="3:10" ht="12.75">
      <c r="C500"/>
      <c r="D500" s="18" t="s">
        <v>100</v>
      </c>
      <c r="F500" s="67" t="str">
        <f t="shared" si="14"/>
        <v>11:20</v>
      </c>
      <c r="G500" s="18" t="str">
        <f t="shared" si="15"/>
        <v>Gulfstream</v>
      </c>
      <c r="J500"/>
    </row>
    <row r="501" spans="3:10" ht="12.75">
      <c r="C501"/>
      <c r="D501" s="18" t="s">
        <v>101</v>
      </c>
      <c r="F501" s="67" t="str">
        <f t="shared" si="14"/>
        <v>11:30</v>
      </c>
      <c r="G501" s="18" t="str">
        <f t="shared" si="15"/>
        <v>Pocono Downs</v>
      </c>
      <c r="J501"/>
    </row>
    <row r="502" spans="3:10" ht="12.75">
      <c r="C502"/>
      <c r="D502" s="18" t="s">
        <v>75</v>
      </c>
      <c r="F502" s="67" t="str">
        <f t="shared" si="14"/>
        <v>11:45</v>
      </c>
      <c r="G502" s="18" t="str">
        <f t="shared" si="15"/>
        <v>Meadows</v>
      </c>
      <c r="J502"/>
    </row>
    <row r="503" spans="3:10" ht="12.75">
      <c r="C503"/>
      <c r="D503" s="18" t="s">
        <v>133</v>
      </c>
      <c r="F503" s="67" t="str">
        <f t="shared" si="14"/>
        <v>12:10</v>
      </c>
      <c r="G503" s="18" t="str">
        <f t="shared" si="15"/>
        <v>Woodbine Tbred</v>
      </c>
      <c r="J503"/>
    </row>
    <row r="504" spans="3:10" ht="12.75">
      <c r="C504"/>
      <c r="D504" s="18" t="s">
        <v>78</v>
      </c>
      <c r="F504" s="67" t="str">
        <f t="shared" si="14"/>
        <v>12:15</v>
      </c>
      <c r="G504" s="18" t="str">
        <f t="shared" si="15"/>
        <v>Delaware Park</v>
      </c>
      <c r="J504"/>
    </row>
    <row r="505" spans="3:10" ht="12.75">
      <c r="C505"/>
      <c r="D505" s="18" t="s">
        <v>80</v>
      </c>
      <c r="F505" s="67" t="str">
        <f t="shared" si="14"/>
        <v>12:50</v>
      </c>
      <c r="G505" s="18" t="str">
        <f t="shared" si="15"/>
        <v>Ellis Park</v>
      </c>
      <c r="J505"/>
    </row>
    <row r="506" spans="3:10" ht="12.75">
      <c r="C506"/>
      <c r="D506" s="18" t="s">
        <v>91</v>
      </c>
      <c r="F506" s="67" t="str">
        <f t="shared" si="14"/>
        <v>2:25</v>
      </c>
      <c r="G506" s="18" t="str">
        <f t="shared" si="15"/>
        <v>Arlington</v>
      </c>
      <c r="J506"/>
    </row>
    <row r="507" spans="3:10" ht="12.75">
      <c r="C507"/>
      <c r="D507" s="18" t="s">
        <v>150</v>
      </c>
      <c r="F507" s="67" t="str">
        <f t="shared" si="14"/>
        <v>2:30</v>
      </c>
      <c r="G507" s="18" t="str">
        <f t="shared" si="15"/>
        <v>Albuquerque</v>
      </c>
      <c r="J507"/>
    </row>
    <row r="508" spans="3:10" ht="12.75">
      <c r="C508"/>
      <c r="D508" s="18" t="s">
        <v>135</v>
      </c>
      <c r="F508" s="67" t="str">
        <f t="shared" si="14"/>
        <v>3:45</v>
      </c>
      <c r="G508" s="18" t="str">
        <f t="shared" si="15"/>
        <v>Golden Gate</v>
      </c>
      <c r="J508"/>
    </row>
    <row r="509" spans="3:10" ht="12.75">
      <c r="C509"/>
      <c r="D509" s="18" t="s">
        <v>136</v>
      </c>
      <c r="F509" s="67" t="str">
        <f t="shared" si="14"/>
        <v>4:00</v>
      </c>
      <c r="G509" s="18" t="str">
        <f t="shared" si="15"/>
        <v>Del Mar</v>
      </c>
      <c r="J509"/>
    </row>
    <row r="510" spans="3:10" ht="12.75">
      <c r="C510"/>
      <c r="D510" s="18" t="s">
        <v>94</v>
      </c>
      <c r="F510" s="67" t="str">
        <f t="shared" si="14"/>
        <v>5:00</v>
      </c>
      <c r="G510" s="18" t="str">
        <f t="shared" si="15"/>
        <v>Northfield</v>
      </c>
      <c r="J510"/>
    </row>
    <row r="511" spans="3:10" ht="12.75">
      <c r="C511"/>
      <c r="D511" s="18" t="s">
        <v>84</v>
      </c>
      <c r="F511" s="67" t="str">
        <f t="shared" si="14"/>
        <v>5:30</v>
      </c>
      <c r="G511" s="18" t="str">
        <f t="shared" si="15"/>
        <v>Hoosier Park</v>
      </c>
      <c r="J511"/>
    </row>
    <row r="512" spans="3:10" ht="12.75">
      <c r="C512"/>
      <c r="D512" s="18" t="s">
        <v>85</v>
      </c>
      <c r="F512" s="67" t="str">
        <f t="shared" si="14"/>
        <v>5:50</v>
      </c>
      <c r="G512" s="18" t="str">
        <f t="shared" si="15"/>
        <v>Evangeline</v>
      </c>
      <c r="J512"/>
    </row>
    <row r="513" spans="3:10" ht="12.75">
      <c r="C513"/>
      <c r="D513" s="18" t="s">
        <v>86</v>
      </c>
      <c r="F513" s="67" t="str">
        <f t="shared" si="14"/>
        <v>6:00</v>
      </c>
      <c r="G513" s="18" t="str">
        <f t="shared" si="15"/>
        <v>Charles Town Races</v>
      </c>
      <c r="J513"/>
    </row>
    <row r="514" spans="3:10" ht="12.75">
      <c r="C514"/>
      <c r="D514" s="18" t="s">
        <v>87</v>
      </c>
      <c r="F514" s="67" t="str">
        <f t="shared" ref="F514:F577" si="16">LEFT(D514,FIND(" ",D514)-1)</f>
        <v>6:00</v>
      </c>
      <c r="G514" s="18" t="str">
        <f t="shared" ref="G514:G577" si="17">RIGHT(D514,LEN(D514)-FIND(" ",D514))</f>
        <v>Woodbine-Mohawk</v>
      </c>
      <c r="J514"/>
    </row>
    <row r="515" spans="3:10" ht="12.75">
      <c r="C515"/>
      <c r="D515" s="18" t="s">
        <v>152</v>
      </c>
      <c r="F515" s="67" t="str">
        <f t="shared" si="16"/>
        <v>7:07</v>
      </c>
      <c r="G515" s="18" t="str">
        <f t="shared" si="17"/>
        <v>Remington Park</v>
      </c>
      <c r="J515"/>
    </row>
    <row r="516" spans="3:10" ht="12.75">
      <c r="C516"/>
      <c r="D516" s="18" t="s">
        <v>117</v>
      </c>
      <c r="F516" s="67" t="str">
        <f t="shared" si="16"/>
        <v>8:30</v>
      </c>
      <c r="G516" s="18" t="str">
        <f t="shared" si="17"/>
        <v>Emerald Downs</v>
      </c>
      <c r="J516"/>
    </row>
    <row r="517" spans="3:10" ht="12.75">
      <c r="C517"/>
      <c r="D517" s="18">
        <v>29</v>
      </c>
      <c r="F517" s="67" t="e">
        <f t="shared" si="16"/>
        <v>#VALUE!</v>
      </c>
      <c r="G517" s="18" t="e">
        <f t="shared" si="17"/>
        <v>#VALUE!</v>
      </c>
      <c r="J517"/>
    </row>
    <row r="518" spans="3:10" ht="12.75">
      <c r="C518"/>
      <c r="D518" s="18" t="s">
        <v>99</v>
      </c>
      <c r="F518" s="67" t="str">
        <f t="shared" si="16"/>
        <v>11:15</v>
      </c>
      <c r="G518" s="18" t="str">
        <f t="shared" si="17"/>
        <v>Monmouth Park</v>
      </c>
      <c r="J518"/>
    </row>
    <row r="519" spans="3:10" ht="12.75">
      <c r="C519"/>
      <c r="D519" s="18" t="s">
        <v>103</v>
      </c>
      <c r="F519" s="67" t="str">
        <f t="shared" si="16"/>
        <v>11:40</v>
      </c>
      <c r="G519" s="18" t="str">
        <f t="shared" si="17"/>
        <v>Harrahs Philly</v>
      </c>
      <c r="J519"/>
    </row>
    <row r="520" spans="3:10" ht="12.75">
      <c r="C520"/>
      <c r="D520" s="18" t="s">
        <v>157</v>
      </c>
      <c r="F520" s="67" t="str">
        <f t="shared" si="16"/>
        <v>12:00</v>
      </c>
      <c r="G520" s="18" t="str">
        <f t="shared" si="17"/>
        <v>Gulfstream</v>
      </c>
      <c r="J520"/>
    </row>
    <row r="521" spans="3:10" ht="12.75">
      <c r="C521"/>
      <c r="D521" s="18" t="s">
        <v>138</v>
      </c>
      <c r="F521" s="67" t="str">
        <f t="shared" si="16"/>
        <v>12:00</v>
      </c>
      <c r="G521" s="18" t="str">
        <f t="shared" si="17"/>
        <v>Red Mile</v>
      </c>
      <c r="J521"/>
    </row>
    <row r="522" spans="3:10" ht="12.75">
      <c r="C522"/>
      <c r="D522" s="18" t="s">
        <v>132</v>
      </c>
      <c r="F522" s="67" t="str">
        <f t="shared" si="16"/>
        <v>12:05</v>
      </c>
      <c r="G522" s="18" t="str">
        <f t="shared" si="17"/>
        <v>Saratoga</v>
      </c>
      <c r="J522"/>
    </row>
    <row r="523" spans="3:10" ht="12.75">
      <c r="C523"/>
      <c r="D523" s="18" t="s">
        <v>133</v>
      </c>
      <c r="F523" s="67" t="str">
        <f t="shared" si="16"/>
        <v>12:10</v>
      </c>
      <c r="G523" s="18" t="str">
        <f t="shared" si="17"/>
        <v>Woodbine Tbred</v>
      </c>
      <c r="J523"/>
    </row>
    <row r="524" spans="3:10" ht="12.75">
      <c r="C524"/>
      <c r="D524" s="18" t="s">
        <v>80</v>
      </c>
      <c r="F524" s="67" t="str">
        <f t="shared" si="16"/>
        <v>12:50</v>
      </c>
      <c r="G524" s="18" t="str">
        <f t="shared" si="17"/>
        <v>Ellis Park</v>
      </c>
      <c r="J524"/>
    </row>
    <row r="525" spans="3:10" ht="12.75">
      <c r="C525"/>
      <c r="D525" s="18" t="s">
        <v>104</v>
      </c>
      <c r="F525" s="67" t="str">
        <f t="shared" si="16"/>
        <v>1:00</v>
      </c>
      <c r="G525" s="18" t="str">
        <f t="shared" si="17"/>
        <v>Canterbury</v>
      </c>
      <c r="J525"/>
    </row>
    <row r="526" spans="3:10" ht="12.75">
      <c r="C526"/>
      <c r="D526" s="18" t="s">
        <v>150</v>
      </c>
      <c r="F526" s="67" t="str">
        <f t="shared" si="16"/>
        <v>2:30</v>
      </c>
      <c r="G526" s="18" t="str">
        <f t="shared" si="17"/>
        <v>Albuquerque</v>
      </c>
      <c r="J526"/>
    </row>
    <row r="527" spans="3:10" ht="12.75">
      <c r="C527"/>
      <c r="D527" s="18" t="s">
        <v>135</v>
      </c>
      <c r="F527" s="67" t="str">
        <f t="shared" si="16"/>
        <v>3:45</v>
      </c>
      <c r="G527" s="18" t="str">
        <f t="shared" si="17"/>
        <v>Golden Gate</v>
      </c>
      <c r="J527"/>
    </row>
    <row r="528" spans="3:10" ht="12.75">
      <c r="C528"/>
      <c r="D528" s="18" t="s">
        <v>136</v>
      </c>
      <c r="F528" s="67" t="str">
        <f t="shared" si="16"/>
        <v>4:00</v>
      </c>
      <c r="G528" s="18" t="str">
        <f t="shared" si="17"/>
        <v>Del Mar</v>
      </c>
      <c r="J528"/>
    </row>
    <row r="529" spans="3:10" ht="12.75">
      <c r="C529"/>
      <c r="D529" s="18" t="s">
        <v>105</v>
      </c>
      <c r="F529" s="67" t="str">
        <f t="shared" si="16"/>
        <v>4:00</v>
      </c>
      <c r="G529" s="18" t="str">
        <f t="shared" si="17"/>
        <v>Pocono Downs</v>
      </c>
      <c r="J529"/>
    </row>
    <row r="530" spans="3:10" ht="12.75">
      <c r="C530"/>
      <c r="D530" s="18" t="s">
        <v>118</v>
      </c>
      <c r="F530" s="67" t="str">
        <f t="shared" si="16"/>
        <v>4:30</v>
      </c>
      <c r="G530" s="18" t="str">
        <f t="shared" si="17"/>
        <v>Emerald Downs</v>
      </c>
      <c r="J530"/>
    </row>
    <row r="531" spans="3:10" ht="12.75">
      <c r="C531"/>
      <c r="D531" s="18" t="s">
        <v>94</v>
      </c>
      <c r="F531" s="67" t="str">
        <f t="shared" si="16"/>
        <v>5:00</v>
      </c>
      <c r="G531" s="18" t="str">
        <f t="shared" si="17"/>
        <v>Northfield</v>
      </c>
      <c r="J531"/>
    </row>
    <row r="532" spans="3:10" ht="12.75">
      <c r="C532"/>
      <c r="D532" s="18" t="s">
        <v>84</v>
      </c>
      <c r="F532" s="67" t="str">
        <f t="shared" si="16"/>
        <v>5:30</v>
      </c>
      <c r="G532" s="18" t="str">
        <f t="shared" si="17"/>
        <v>Hoosier Park</v>
      </c>
      <c r="J532"/>
    </row>
    <row r="533" spans="3:10" ht="12.75">
      <c r="D533" s="18" t="s">
        <v>106</v>
      </c>
      <c r="F533" s="67" t="str">
        <f t="shared" si="16"/>
        <v>6:00</v>
      </c>
      <c r="G533" s="18" t="str">
        <f t="shared" si="17"/>
        <v>Mountaineer</v>
      </c>
      <c r="J533"/>
    </row>
    <row r="534" spans="3:10" ht="12.75">
      <c r="D534" s="18" t="s">
        <v>112</v>
      </c>
      <c r="F534" s="67" t="str">
        <f t="shared" si="16"/>
        <v>6:05</v>
      </c>
      <c r="G534" s="18" t="str">
        <f t="shared" si="17"/>
        <v>Ocean Downs</v>
      </c>
      <c r="J534"/>
    </row>
    <row r="535" spans="3:10" ht="12.75">
      <c r="D535" s="18">
        <v>30</v>
      </c>
      <c r="F535" s="67" t="e">
        <f t="shared" si="16"/>
        <v>#VALUE!</v>
      </c>
      <c r="G535" s="18" t="e">
        <f t="shared" si="17"/>
        <v>#VALUE!</v>
      </c>
      <c r="J535"/>
    </row>
    <row r="536" spans="3:10" ht="12.75">
      <c r="D536" s="18" t="s">
        <v>142</v>
      </c>
      <c r="F536" s="67" t="str">
        <f t="shared" si="16"/>
        <v>11:30</v>
      </c>
      <c r="G536" s="18" t="str">
        <f t="shared" si="17"/>
        <v>Gulfstream</v>
      </c>
      <c r="J536"/>
    </row>
    <row r="537" spans="3:10" ht="12.75">
      <c r="D537" s="18" t="s">
        <v>101</v>
      </c>
      <c r="F537" s="67" t="str">
        <f t="shared" si="16"/>
        <v>11:30</v>
      </c>
      <c r="G537" s="18" t="str">
        <f t="shared" si="17"/>
        <v>Pocono Downs</v>
      </c>
      <c r="J537"/>
    </row>
    <row r="538" spans="3:10" ht="12.75">
      <c r="D538" s="18" t="s">
        <v>77</v>
      </c>
      <c r="F538" s="67" t="str">
        <f t="shared" si="16"/>
        <v>11:50</v>
      </c>
      <c r="G538" s="18" t="str">
        <f t="shared" si="17"/>
        <v>Thistledown</v>
      </c>
      <c r="J538"/>
    </row>
    <row r="539" spans="3:10" ht="12.75">
      <c r="D539" s="18" t="s">
        <v>108</v>
      </c>
      <c r="F539" s="67" t="str">
        <f t="shared" si="16"/>
        <v>11:55</v>
      </c>
      <c r="G539" s="18" t="str">
        <f t="shared" si="17"/>
        <v>Parx Racing</v>
      </c>
      <c r="J539"/>
    </row>
    <row r="540" spans="3:10" ht="12.75">
      <c r="D540" s="18" t="s">
        <v>138</v>
      </c>
      <c r="F540" s="67" t="str">
        <f t="shared" si="16"/>
        <v>12:00</v>
      </c>
      <c r="G540" s="18" t="str">
        <f t="shared" si="17"/>
        <v>Red Mile</v>
      </c>
      <c r="J540"/>
    </row>
    <row r="541" spans="3:10" ht="12.75">
      <c r="D541" s="18" t="s">
        <v>110</v>
      </c>
      <c r="F541" s="67" t="str">
        <f t="shared" si="16"/>
        <v>12:10</v>
      </c>
      <c r="G541" s="18" t="str">
        <f t="shared" si="17"/>
        <v>Finger Lakes</v>
      </c>
      <c r="J541"/>
    </row>
    <row r="542" spans="3:10" ht="12.75">
      <c r="D542" s="18" t="s">
        <v>78</v>
      </c>
      <c r="F542" s="67" t="str">
        <f t="shared" si="16"/>
        <v>12:15</v>
      </c>
      <c r="G542" s="18" t="str">
        <f t="shared" si="17"/>
        <v>Delaware Park</v>
      </c>
      <c r="J542"/>
    </row>
    <row r="543" spans="3:10" ht="12.75">
      <c r="D543" s="18" t="s">
        <v>113</v>
      </c>
      <c r="F543" s="67" t="str">
        <f t="shared" si="16"/>
        <v>1:25</v>
      </c>
      <c r="G543" s="18" t="str">
        <f t="shared" si="17"/>
        <v>Indiana Grand</v>
      </c>
      <c r="J543"/>
    </row>
    <row r="544" spans="3:10" ht="12.75">
      <c r="D544" s="18" t="s">
        <v>111</v>
      </c>
      <c r="F544" s="67" t="str">
        <f t="shared" si="16"/>
        <v>3:45</v>
      </c>
      <c r="G544" s="18" t="str">
        <f t="shared" si="17"/>
        <v>Presque Isle</v>
      </c>
      <c r="J544"/>
    </row>
    <row r="545" spans="4:10" ht="12.75">
      <c r="D545" s="18" t="s">
        <v>94</v>
      </c>
      <c r="F545" s="67" t="str">
        <f t="shared" si="16"/>
        <v>5:00</v>
      </c>
      <c r="G545" s="18" t="str">
        <f t="shared" si="17"/>
        <v>Northfield</v>
      </c>
      <c r="J545"/>
    </row>
    <row r="546" spans="4:10" ht="12.75">
      <c r="D546" s="18" t="s">
        <v>106</v>
      </c>
      <c r="F546" s="67" t="str">
        <f t="shared" si="16"/>
        <v>6:00</v>
      </c>
      <c r="G546" s="18" t="str">
        <f t="shared" si="17"/>
        <v>Mountaineer</v>
      </c>
      <c r="J546"/>
    </row>
    <row r="547" spans="4:10" ht="12.75">
      <c r="D547" s="18" t="s">
        <v>87</v>
      </c>
      <c r="F547" s="67" t="str">
        <f t="shared" si="16"/>
        <v>6:00</v>
      </c>
      <c r="G547" s="18" t="str">
        <f t="shared" si="17"/>
        <v>Woodbine-Mohawk</v>
      </c>
      <c r="J547"/>
    </row>
    <row r="548" spans="4:10" ht="12.75">
      <c r="D548" s="18" t="s">
        <v>112</v>
      </c>
      <c r="F548" s="67" t="str">
        <f t="shared" si="16"/>
        <v>6:05</v>
      </c>
      <c r="G548" s="18" t="str">
        <f t="shared" si="17"/>
        <v>Ocean Downs</v>
      </c>
      <c r="J548"/>
    </row>
    <row r="549" spans="4:10" ht="12.75">
      <c r="D549" s="18" t="s">
        <v>88</v>
      </c>
      <c r="F549" s="67" t="str">
        <f t="shared" si="16"/>
        <v>6:15</v>
      </c>
      <c r="G549" s="18" t="str">
        <f t="shared" si="17"/>
        <v>Yonkers</v>
      </c>
      <c r="J549"/>
    </row>
    <row r="550" spans="4:10" ht="12.75">
      <c r="D550" s="18">
        <v>31</v>
      </c>
      <c r="F550" s="67" t="e">
        <f t="shared" si="16"/>
        <v>#VALUE!</v>
      </c>
      <c r="G550" s="18" t="e">
        <f t="shared" si="17"/>
        <v>#VALUE!</v>
      </c>
      <c r="J550"/>
    </row>
    <row r="551" spans="4:10" ht="12.75">
      <c r="D551" s="18" t="s">
        <v>142</v>
      </c>
      <c r="F551" s="67" t="str">
        <f t="shared" si="16"/>
        <v>11:30</v>
      </c>
      <c r="G551" s="18" t="str">
        <f t="shared" si="17"/>
        <v>Gulfstream</v>
      </c>
      <c r="J551"/>
    </row>
    <row r="552" spans="4:10" ht="12.75">
      <c r="D552" s="18" t="s">
        <v>101</v>
      </c>
      <c r="F552" s="67" t="str">
        <f t="shared" si="16"/>
        <v>11:30</v>
      </c>
      <c r="G552" s="18" t="str">
        <f t="shared" si="17"/>
        <v>Pocono Downs</v>
      </c>
      <c r="J552"/>
    </row>
    <row r="553" spans="4:10" ht="12.75">
      <c r="D553" s="18" t="s">
        <v>74</v>
      </c>
      <c r="F553" s="67" t="str">
        <f t="shared" si="16"/>
        <v>11:35</v>
      </c>
      <c r="G553" s="18" t="str">
        <f t="shared" si="17"/>
        <v>Belterra Park</v>
      </c>
      <c r="J553"/>
    </row>
    <row r="554" spans="4:10" ht="12.75">
      <c r="D554" s="18" t="s">
        <v>77</v>
      </c>
      <c r="F554" s="67" t="str">
        <f t="shared" si="16"/>
        <v>11:50</v>
      </c>
      <c r="G554" s="18" t="str">
        <f t="shared" si="17"/>
        <v>Thistledown</v>
      </c>
      <c r="J554"/>
    </row>
    <row r="555" spans="4:10" ht="12.75">
      <c r="D555" s="18" t="s">
        <v>108</v>
      </c>
      <c r="F555" s="67" t="str">
        <f t="shared" si="16"/>
        <v>11:55</v>
      </c>
      <c r="G555" s="18" t="str">
        <f t="shared" si="17"/>
        <v>Parx Racing</v>
      </c>
      <c r="J555"/>
    </row>
    <row r="556" spans="4:10" ht="12.75">
      <c r="D556" s="18" t="s">
        <v>138</v>
      </c>
      <c r="F556" s="67" t="str">
        <f t="shared" si="16"/>
        <v>12:00</v>
      </c>
      <c r="G556" s="18" t="str">
        <f t="shared" si="17"/>
        <v>Red Mile</v>
      </c>
      <c r="J556"/>
    </row>
    <row r="557" spans="4:10" ht="12.75">
      <c r="D557" s="18" t="s">
        <v>110</v>
      </c>
      <c r="F557" s="67" t="str">
        <f t="shared" si="16"/>
        <v>12:10</v>
      </c>
      <c r="G557" s="18" t="str">
        <f t="shared" si="17"/>
        <v>Finger Lakes</v>
      </c>
      <c r="J557"/>
    </row>
    <row r="558" spans="4:10" ht="12.75">
      <c r="D558" s="18" t="s">
        <v>113</v>
      </c>
      <c r="F558" s="67" t="str">
        <f t="shared" si="16"/>
        <v>1:25</v>
      </c>
      <c r="G558" s="18" t="str">
        <f t="shared" si="17"/>
        <v>Indiana Grand</v>
      </c>
      <c r="J558"/>
    </row>
    <row r="559" spans="4:10" ht="12.75">
      <c r="D559" s="18" t="s">
        <v>111</v>
      </c>
      <c r="F559" s="67" t="str">
        <f t="shared" si="16"/>
        <v>3:45</v>
      </c>
      <c r="G559" s="18" t="str">
        <f t="shared" si="17"/>
        <v>Presque Isle</v>
      </c>
      <c r="J559"/>
    </row>
    <row r="560" spans="4:10" ht="12.75">
      <c r="D560" s="18" t="s">
        <v>114</v>
      </c>
      <c r="F560" s="67" t="str">
        <f t="shared" si="16"/>
        <v>5:00</v>
      </c>
      <c r="G560" s="18" t="str">
        <f t="shared" si="17"/>
        <v>Canterbury</v>
      </c>
      <c r="J560"/>
    </row>
    <row r="561" spans="4:10" ht="12.75">
      <c r="D561" s="18" t="s">
        <v>95</v>
      </c>
      <c r="F561" s="67" t="str">
        <f t="shared" si="16"/>
        <v>5:00</v>
      </c>
      <c r="G561" s="18" t="str">
        <f t="shared" si="17"/>
        <v>Penn National</v>
      </c>
      <c r="J561"/>
    </row>
    <row r="562" spans="4:10" ht="12.75">
      <c r="D562" s="18" t="s">
        <v>106</v>
      </c>
      <c r="F562" s="67" t="str">
        <f t="shared" si="16"/>
        <v>6:00</v>
      </c>
      <c r="G562" s="18" t="str">
        <f t="shared" si="17"/>
        <v>Mountaineer</v>
      </c>
      <c r="J562"/>
    </row>
    <row r="563" spans="4:10" ht="12.75">
      <c r="D563" s="18" t="s">
        <v>87</v>
      </c>
      <c r="F563" s="67" t="str">
        <f t="shared" si="16"/>
        <v>6:00</v>
      </c>
      <c r="G563" s="18" t="str">
        <f t="shared" si="17"/>
        <v>Woodbine-Mohawk</v>
      </c>
      <c r="J563"/>
    </row>
    <row r="564" spans="4:10" ht="12.75">
      <c r="D564" s="18" t="s">
        <v>88</v>
      </c>
      <c r="F564" s="67" t="str">
        <f t="shared" si="16"/>
        <v>6:15</v>
      </c>
      <c r="G564" s="18" t="str">
        <f t="shared" si="17"/>
        <v>Yonkers</v>
      </c>
      <c r="J564"/>
    </row>
    <row r="565" spans="4:10" ht="12.75">
      <c r="D565" s="18" t="s">
        <v>114</v>
      </c>
      <c r="F565" s="67" t="str">
        <f t="shared" si="16"/>
        <v>5:00</v>
      </c>
      <c r="G565" s="18" t="str">
        <f t="shared" si="17"/>
        <v>Canterbury</v>
      </c>
      <c r="J565"/>
    </row>
    <row r="566" spans="4:10" ht="12.75">
      <c r="D566" s="18" t="s">
        <v>84</v>
      </c>
      <c r="F566" s="67" t="str">
        <f t="shared" si="16"/>
        <v>5:30</v>
      </c>
      <c r="G566" s="18" t="str">
        <f t="shared" si="17"/>
        <v>Hoosier Park</v>
      </c>
      <c r="J566"/>
    </row>
    <row r="567" spans="4:10" ht="12.75">
      <c r="D567" s="18" t="s">
        <v>85</v>
      </c>
      <c r="F567" s="67" t="str">
        <f t="shared" si="16"/>
        <v>5:50</v>
      </c>
      <c r="G567" s="18" t="str">
        <f t="shared" si="17"/>
        <v>Evangeline</v>
      </c>
      <c r="J567"/>
    </row>
    <row r="568" spans="4:10" ht="12.75">
      <c r="D568" s="18" t="s">
        <v>86</v>
      </c>
      <c r="F568" s="67" t="str">
        <f t="shared" si="16"/>
        <v>6:00</v>
      </c>
      <c r="G568" s="18" t="str">
        <f t="shared" si="17"/>
        <v>Charles Town Races</v>
      </c>
      <c r="J568"/>
    </row>
    <row r="569" spans="4:10" ht="12.75">
      <c r="D569" s="18" t="s">
        <v>87</v>
      </c>
      <c r="F569" s="67" t="str">
        <f t="shared" si="16"/>
        <v>6:00</v>
      </c>
      <c r="G569" s="18" t="str">
        <f t="shared" si="17"/>
        <v>Woodbine-Mohawk</v>
      </c>
      <c r="J569"/>
    </row>
    <row r="570" spans="4:10" ht="12.75">
      <c r="D570" s="18" t="s">
        <v>88</v>
      </c>
      <c r="F570" s="67" t="str">
        <f t="shared" si="16"/>
        <v>6:15</v>
      </c>
      <c r="G570" s="18" t="str">
        <f t="shared" si="17"/>
        <v>Yonkers</v>
      </c>
      <c r="J570"/>
    </row>
    <row r="571" spans="4:10" ht="12.75">
      <c r="D571" s="18" t="s">
        <v>115</v>
      </c>
      <c r="F571" s="67" t="str">
        <f t="shared" si="16"/>
        <v>6:45</v>
      </c>
      <c r="G571" s="18" t="str">
        <f t="shared" si="17"/>
        <v>Sam Houston</v>
      </c>
      <c r="J571"/>
    </row>
    <row r="572" spans="4:10" ht="12.75">
      <c r="D572" s="18" t="s">
        <v>89</v>
      </c>
      <c r="F572" s="67" t="str">
        <f t="shared" si="16"/>
        <v>8:00</v>
      </c>
      <c r="G572" s="18" t="str">
        <f t="shared" si="17"/>
        <v>Emerald Downs</v>
      </c>
      <c r="J572"/>
    </row>
    <row r="573" spans="4:10" ht="12.75">
      <c r="D573" s="18">
        <v>30</v>
      </c>
      <c r="F573" s="67" t="e">
        <f t="shared" si="16"/>
        <v>#VALUE!</v>
      </c>
      <c r="G573" s="18" t="e">
        <f t="shared" si="17"/>
        <v>#VALUE!</v>
      </c>
      <c r="J573"/>
    </row>
    <row r="574" spans="4:10" ht="12.75">
      <c r="D574" s="18" t="s">
        <v>73</v>
      </c>
      <c r="F574" s="67" t="str">
        <f t="shared" si="16"/>
        <v>11:25</v>
      </c>
      <c r="G574" s="18" t="str">
        <f t="shared" si="17"/>
        <v>Harrahs Philly</v>
      </c>
      <c r="J574"/>
    </row>
    <row r="575" spans="4:10" ht="12.75">
      <c r="D575" s="18" t="s">
        <v>74</v>
      </c>
      <c r="F575" s="67" t="str">
        <f t="shared" si="16"/>
        <v>11:35</v>
      </c>
      <c r="G575" s="18" t="str">
        <f t="shared" si="17"/>
        <v>Belterra Park</v>
      </c>
      <c r="J575"/>
    </row>
    <row r="576" spans="4:10" ht="12.75">
      <c r="D576" s="18" t="s">
        <v>90</v>
      </c>
      <c r="F576" s="67" t="str">
        <f t="shared" si="16"/>
        <v>11:40</v>
      </c>
      <c r="G576" s="18" t="str">
        <f t="shared" si="17"/>
        <v>Pimlico</v>
      </c>
      <c r="J576"/>
    </row>
    <row r="577" spans="4:10" ht="12.75">
      <c r="D577" s="18" t="s">
        <v>75</v>
      </c>
      <c r="F577" s="67" t="str">
        <f t="shared" si="16"/>
        <v>11:45</v>
      </c>
      <c r="G577" s="18" t="str">
        <f t="shared" si="17"/>
        <v>Meadows</v>
      </c>
      <c r="J577"/>
    </row>
    <row r="578" spans="4:10" ht="12.75">
      <c r="D578" s="18" t="s">
        <v>119</v>
      </c>
      <c r="F578" s="67" t="str">
        <f t="shared" ref="F578:F618" si="18">LEFT(D578,FIND(" ",D578)-1)</f>
        <v>12:00</v>
      </c>
      <c r="G578" s="18" t="str">
        <f t="shared" ref="G578:G618" si="19">RIGHT(D578,LEN(D578)-FIND(" ",D578))</f>
        <v>Saratoga</v>
      </c>
      <c r="J578"/>
    </row>
    <row r="579" spans="4:10" ht="12.75">
      <c r="D579" s="18" t="s">
        <v>80</v>
      </c>
      <c r="F579" s="67" t="str">
        <f t="shared" si="18"/>
        <v>12:50</v>
      </c>
      <c r="G579" s="18" t="str">
        <f t="shared" si="19"/>
        <v>Ellis Park</v>
      </c>
      <c r="J579"/>
    </row>
    <row r="580" spans="4:10" ht="12.75">
      <c r="D580" s="18" t="s">
        <v>116</v>
      </c>
      <c r="F580" s="67" t="str">
        <f t="shared" si="18"/>
        <v>1:00</v>
      </c>
      <c r="G580" s="18" t="str">
        <f t="shared" si="19"/>
        <v>Gulfstream</v>
      </c>
      <c r="J580"/>
    </row>
    <row r="581" spans="4:10" ht="12.75">
      <c r="D581" s="18" t="s">
        <v>91</v>
      </c>
      <c r="F581" s="67" t="str">
        <f t="shared" si="18"/>
        <v>2:25</v>
      </c>
      <c r="G581" s="18" t="str">
        <f t="shared" si="19"/>
        <v>Arlington</v>
      </c>
      <c r="J581"/>
    </row>
    <row r="582" spans="4:10" ht="12.75">
      <c r="D582" s="18" t="s">
        <v>120</v>
      </c>
      <c r="F582" s="67" t="str">
        <f t="shared" si="18"/>
        <v>2:45</v>
      </c>
      <c r="G582" s="18" t="str">
        <f t="shared" si="19"/>
        <v>Golden Gate</v>
      </c>
      <c r="J582"/>
    </row>
    <row r="583" spans="4:10" ht="12.75">
      <c r="D583" s="18" t="s">
        <v>92</v>
      </c>
      <c r="F583" s="67" t="str">
        <f t="shared" si="18"/>
        <v>3:50</v>
      </c>
      <c r="G583" s="18" t="str">
        <f t="shared" si="19"/>
        <v>Woodbine Tbred</v>
      </c>
      <c r="J583"/>
    </row>
    <row r="584" spans="4:10" ht="12.75">
      <c r="D584" s="18" t="s">
        <v>93</v>
      </c>
      <c r="F584" s="67" t="str">
        <f t="shared" si="18"/>
        <v>4:00</v>
      </c>
      <c r="G584" s="18" t="str">
        <f t="shared" si="19"/>
        <v>Monmouth Park</v>
      </c>
      <c r="J584"/>
    </row>
    <row r="585" spans="4:10" ht="12.75">
      <c r="D585" s="18" t="s">
        <v>94</v>
      </c>
      <c r="F585" s="67" t="str">
        <f t="shared" si="18"/>
        <v>5:00</v>
      </c>
      <c r="G585" s="18" t="str">
        <f t="shared" si="19"/>
        <v>Northfield</v>
      </c>
      <c r="J585"/>
    </row>
    <row r="586" spans="4:10" ht="12.75">
      <c r="D586" s="18" t="s">
        <v>95</v>
      </c>
      <c r="F586" s="67" t="str">
        <f t="shared" si="18"/>
        <v>5:00</v>
      </c>
      <c r="G586" s="18" t="str">
        <f t="shared" si="19"/>
        <v>Penn National</v>
      </c>
      <c r="J586"/>
    </row>
    <row r="587" spans="4:10" ht="12.75">
      <c r="D587" s="18" t="s">
        <v>96</v>
      </c>
      <c r="F587" s="67" t="str">
        <f t="shared" si="18"/>
        <v>5:20</v>
      </c>
      <c r="G587" s="18" t="str">
        <f t="shared" si="19"/>
        <v>Meadowlands Hrn</v>
      </c>
      <c r="J587"/>
    </row>
    <row r="588" spans="4:10" ht="12.75">
      <c r="D588" s="18" t="s">
        <v>84</v>
      </c>
      <c r="F588" s="67" t="str">
        <f t="shared" si="18"/>
        <v>5:30</v>
      </c>
      <c r="G588" s="18" t="str">
        <f t="shared" si="19"/>
        <v>Hoosier Park</v>
      </c>
      <c r="J588"/>
    </row>
    <row r="589" spans="4:10" ht="12.75">
      <c r="D589" s="18" t="s">
        <v>85</v>
      </c>
      <c r="F589" s="67" t="str">
        <f t="shared" si="18"/>
        <v>5:50</v>
      </c>
      <c r="G589" s="18" t="str">
        <f t="shared" si="19"/>
        <v>Evangeline</v>
      </c>
      <c r="J589"/>
    </row>
    <row r="590" spans="4:10" ht="12.75">
      <c r="D590" s="18" t="s">
        <v>86</v>
      </c>
      <c r="F590" s="67" t="str">
        <f t="shared" si="18"/>
        <v>6:00</v>
      </c>
      <c r="G590" s="18" t="str">
        <f t="shared" si="19"/>
        <v>Charles Town Races</v>
      </c>
      <c r="J590"/>
    </row>
    <row r="591" spans="4:10" ht="12.75">
      <c r="D591" s="18" t="s">
        <v>97</v>
      </c>
      <c r="F591" s="67" t="str">
        <f t="shared" si="18"/>
        <v>6:00</v>
      </c>
      <c r="G591" s="18" t="str">
        <f t="shared" si="19"/>
        <v>Prairie Meadows</v>
      </c>
      <c r="J591"/>
    </row>
    <row r="592" spans="4:10" ht="12.75">
      <c r="D592" s="18" t="s">
        <v>87</v>
      </c>
      <c r="F592" s="67" t="str">
        <f t="shared" si="18"/>
        <v>6:00</v>
      </c>
      <c r="G592" s="18" t="str">
        <f t="shared" si="19"/>
        <v>Woodbine-Mohawk</v>
      </c>
      <c r="J592"/>
    </row>
    <row r="593" spans="4:10" ht="12.75">
      <c r="D593" s="18" t="s">
        <v>88</v>
      </c>
      <c r="F593" s="67" t="str">
        <f t="shared" si="18"/>
        <v>6:15</v>
      </c>
      <c r="G593" s="18" t="str">
        <f t="shared" si="19"/>
        <v>Yonkers</v>
      </c>
      <c r="J593"/>
    </row>
    <row r="594" spans="4:10" ht="12.75">
      <c r="D594" s="18" t="s">
        <v>115</v>
      </c>
      <c r="F594" s="67" t="str">
        <f t="shared" si="18"/>
        <v>6:45</v>
      </c>
      <c r="G594" s="18" t="str">
        <f t="shared" si="19"/>
        <v>Sam Houston</v>
      </c>
      <c r="J594"/>
    </row>
    <row r="595" spans="4:10" ht="12.75">
      <c r="D595" s="18">
        <v>31</v>
      </c>
      <c r="F595" s="67" t="e">
        <f t="shared" si="18"/>
        <v>#VALUE!</v>
      </c>
      <c r="G595" s="18" t="e">
        <f t="shared" si="19"/>
        <v>#VALUE!</v>
      </c>
      <c r="J595"/>
    </row>
    <row r="596" spans="4:10" ht="12.75">
      <c r="D596" s="18" t="s">
        <v>130</v>
      </c>
      <c r="F596" s="67" t="str">
        <f t="shared" si="18"/>
        <v>11:00</v>
      </c>
      <c r="G596" s="18" t="str">
        <f t="shared" si="19"/>
        <v>Meadows</v>
      </c>
      <c r="J596"/>
    </row>
    <row r="597" spans="4:10" ht="12.75">
      <c r="D597" s="18" t="s">
        <v>99</v>
      </c>
      <c r="F597" s="67" t="str">
        <f t="shared" si="18"/>
        <v>11:15</v>
      </c>
      <c r="G597" s="18" t="str">
        <f t="shared" si="19"/>
        <v>Monmouth Park</v>
      </c>
      <c r="J597"/>
    </row>
    <row r="598" spans="4:10" ht="12.75">
      <c r="D598" s="18" t="s">
        <v>100</v>
      </c>
      <c r="F598" s="67" t="str">
        <f t="shared" si="18"/>
        <v>11:20</v>
      </c>
      <c r="G598" s="18" t="str">
        <f t="shared" si="19"/>
        <v>Gulfstream</v>
      </c>
      <c r="J598"/>
    </row>
    <row r="599" spans="4:10" ht="12.75">
      <c r="D599" s="18" t="s">
        <v>101</v>
      </c>
      <c r="F599" s="67" t="str">
        <f t="shared" si="18"/>
        <v>11:30</v>
      </c>
      <c r="G599" s="18" t="str">
        <f t="shared" si="19"/>
        <v>Pocono Downs</v>
      </c>
      <c r="J599"/>
    </row>
    <row r="600" spans="4:10" ht="12.75">
      <c r="D600" s="18" t="s">
        <v>90</v>
      </c>
      <c r="F600" s="67" t="str">
        <f t="shared" si="18"/>
        <v>11:40</v>
      </c>
      <c r="G600" s="18" t="str">
        <f t="shared" si="19"/>
        <v>Pimlico</v>
      </c>
      <c r="J600"/>
    </row>
    <row r="601" spans="4:10" ht="12.75">
      <c r="D601" s="18" t="s">
        <v>119</v>
      </c>
      <c r="F601" s="67" t="str">
        <f t="shared" si="18"/>
        <v>12:00</v>
      </c>
      <c r="G601" s="18" t="str">
        <f t="shared" si="19"/>
        <v>Saratoga</v>
      </c>
      <c r="J601"/>
    </row>
    <row r="602" spans="4:10" ht="12.75">
      <c r="D602" s="18" t="s">
        <v>109</v>
      </c>
      <c r="F602" s="67" t="str">
        <f t="shared" si="18"/>
        <v>12:05</v>
      </c>
      <c r="G602" s="18" t="str">
        <f t="shared" si="19"/>
        <v>Saratoga Hrn Eve</v>
      </c>
      <c r="J602"/>
    </row>
    <row r="603" spans="4:10" ht="12.75">
      <c r="D603" s="18" t="s">
        <v>78</v>
      </c>
      <c r="F603" s="67" t="str">
        <f t="shared" si="18"/>
        <v>12:15</v>
      </c>
      <c r="G603" s="18" t="str">
        <f t="shared" si="19"/>
        <v>Delaware Park</v>
      </c>
      <c r="J603"/>
    </row>
    <row r="604" spans="4:10" ht="12.75">
      <c r="D604" s="18" t="s">
        <v>79</v>
      </c>
      <c r="F604" s="67" t="str">
        <f t="shared" si="18"/>
        <v>12:20</v>
      </c>
      <c r="G604" s="18" t="str">
        <f t="shared" si="19"/>
        <v>Woodbine Tbred</v>
      </c>
      <c r="J604"/>
    </row>
    <row r="605" spans="4:10" ht="12.75">
      <c r="D605" s="18" t="s">
        <v>80</v>
      </c>
      <c r="F605" s="67" t="str">
        <f t="shared" si="18"/>
        <v>12:50</v>
      </c>
      <c r="G605" s="18" t="str">
        <f t="shared" si="19"/>
        <v>Ellis Park</v>
      </c>
      <c r="J605"/>
    </row>
    <row r="606" spans="4:10" ht="12.75">
      <c r="D606" s="18" t="s">
        <v>91</v>
      </c>
      <c r="F606" s="67" t="str">
        <f t="shared" si="18"/>
        <v>2:25</v>
      </c>
      <c r="G606" s="18" t="str">
        <f t="shared" si="19"/>
        <v>Arlington</v>
      </c>
      <c r="J606"/>
    </row>
    <row r="607" spans="4:10" ht="12.75">
      <c r="D607" s="18" t="s">
        <v>120</v>
      </c>
      <c r="F607" s="67" t="str">
        <f t="shared" si="18"/>
        <v>2:45</v>
      </c>
      <c r="G607" s="18" t="str">
        <f t="shared" si="19"/>
        <v>Golden Gate</v>
      </c>
      <c r="J607"/>
    </row>
    <row r="608" spans="4:10" ht="12.75">
      <c r="D608" s="18" t="s">
        <v>102</v>
      </c>
      <c r="F608" s="67" t="str">
        <f t="shared" si="18"/>
        <v>2:45</v>
      </c>
      <c r="G608" s="18" t="str">
        <f t="shared" si="19"/>
        <v>Louisiana</v>
      </c>
      <c r="J608"/>
    </row>
    <row r="609" spans="4:10" ht="12.75">
      <c r="D609" s="18" t="s">
        <v>82</v>
      </c>
      <c r="F609" s="67" t="str">
        <f t="shared" si="18"/>
        <v>3:00</v>
      </c>
      <c r="G609" s="18" t="str">
        <f t="shared" si="19"/>
        <v>Delta Downs</v>
      </c>
      <c r="J609"/>
    </row>
    <row r="610" spans="4:10" ht="12.75">
      <c r="D610" s="18" t="s">
        <v>94</v>
      </c>
      <c r="F610" s="67" t="str">
        <f t="shared" si="18"/>
        <v>5:00</v>
      </c>
      <c r="G610" s="18" t="str">
        <f t="shared" si="19"/>
        <v>Northfield</v>
      </c>
      <c r="J610"/>
    </row>
    <row r="611" spans="4:10" ht="12.75">
      <c r="D611" s="18" t="s">
        <v>96</v>
      </c>
      <c r="F611" s="67" t="str">
        <f t="shared" si="18"/>
        <v>5:20</v>
      </c>
      <c r="G611" s="18" t="str">
        <f t="shared" si="19"/>
        <v>Meadowlands Hrn</v>
      </c>
      <c r="J611"/>
    </row>
    <row r="612" spans="4:10" ht="12.75">
      <c r="D612" s="18" t="s">
        <v>84</v>
      </c>
      <c r="F612" s="67" t="str">
        <f t="shared" si="18"/>
        <v>5:30</v>
      </c>
      <c r="G612" s="18" t="str">
        <f t="shared" si="19"/>
        <v>Hoosier Park</v>
      </c>
      <c r="J612"/>
    </row>
    <row r="613" spans="4:10" ht="12.75">
      <c r="D613" s="18" t="s">
        <v>85</v>
      </c>
      <c r="F613" s="67" t="str">
        <f t="shared" si="18"/>
        <v>5:50</v>
      </c>
      <c r="G613" s="18" t="str">
        <f t="shared" si="19"/>
        <v>Evangeline</v>
      </c>
      <c r="J613"/>
    </row>
    <row r="614" spans="4:10" ht="12.75">
      <c r="D614" s="18" t="s">
        <v>86</v>
      </c>
      <c r="F614" s="67" t="str">
        <f t="shared" si="18"/>
        <v>6:00</v>
      </c>
      <c r="G614" s="18" t="str">
        <f t="shared" si="19"/>
        <v>Charles Town Races</v>
      </c>
      <c r="J614"/>
    </row>
    <row r="615" spans="4:10" ht="12.75">
      <c r="D615" s="18" t="s">
        <v>97</v>
      </c>
      <c r="F615" s="67" t="str">
        <f t="shared" si="18"/>
        <v>6:00</v>
      </c>
      <c r="G615" s="18" t="str">
        <f t="shared" si="19"/>
        <v>Prairie Meadows</v>
      </c>
      <c r="J615"/>
    </row>
    <row r="616" spans="4:10" ht="12.75">
      <c r="D616" s="18" t="s">
        <v>87</v>
      </c>
      <c r="F616" s="67" t="str">
        <f t="shared" si="18"/>
        <v>6:00</v>
      </c>
      <c r="G616" s="18" t="str">
        <f t="shared" si="19"/>
        <v>Woodbine-Mohawk</v>
      </c>
      <c r="J616"/>
    </row>
    <row r="617" spans="4:10">
      <c r="D617" s="18" t="s">
        <v>115</v>
      </c>
      <c r="F617" s="67" t="str">
        <f t="shared" si="18"/>
        <v>6:45</v>
      </c>
      <c r="G617" s="18" t="str">
        <f t="shared" si="19"/>
        <v>Sam Houston</v>
      </c>
    </row>
    <row r="618" spans="4:10">
      <c r="D618" s="18" t="s">
        <v>117</v>
      </c>
      <c r="F618" s="67" t="str">
        <f t="shared" si="18"/>
        <v>8:30</v>
      </c>
      <c r="G618" s="18" t="str">
        <f t="shared" si="19"/>
        <v>Emerald Downs</v>
      </c>
    </row>
  </sheetData>
  <sortState ref="J1:J43">
    <sortCondition ref="J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Default-Monthly</dc:title>
  <dc:creator>David Boehm (Oak Grove)</dc:creator>
  <cp:lastModifiedBy>Jacob Myers (Oak Grove)</cp:lastModifiedBy>
  <dcterms:created xsi:type="dcterms:W3CDTF">2021-04-29T22:03:55Z</dcterms:created>
  <dcterms:modified xsi:type="dcterms:W3CDTF">2021-08-26T21:45:49Z</dcterms:modified>
</cp:coreProperties>
</file>